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 defaultThemeVersion="124226"/>
  <bookViews>
    <workbookView xWindow="360" yWindow="75" windowWidth="11355" windowHeight="8190"/>
  </bookViews>
  <sheets>
    <sheet name="Форма для заполнения" sheetId="1" r:id="rId1"/>
    <sheet name="Для печати" sheetId="2" r:id="rId2"/>
  </sheets>
  <definedNames>
    <definedName name="_xlnm._FilterDatabase" localSheetId="1" hidden="1">'Для печати'!$H$10:$H$11</definedName>
    <definedName name="_xlnm._FilterDatabase" localSheetId="0" hidden="1">'Форма для заполнения'!$H$11:$H$12</definedName>
    <definedName name="_xlnm.Print_Area" localSheetId="1">'Для печати'!$A$1:$Z$365</definedName>
    <definedName name="_xlnm.Print_Area" localSheetId="0">'Форма для заполнения'!$A$1:$Z$366</definedName>
  </definedNames>
  <calcPr calcId="145621"/>
</workbook>
</file>

<file path=xl/calcChain.xml><?xml version="1.0" encoding="utf-8"?>
<calcChain xmlns="http://schemas.openxmlformats.org/spreadsheetml/2006/main">
  <c r="G150" i="1" l="1"/>
  <c r="G149" i="2" s="1"/>
  <c r="B6" i="2"/>
  <c r="G364" i="2"/>
  <c r="G362" i="2"/>
  <c r="G360" i="2"/>
  <c r="G358" i="2"/>
  <c r="G356" i="2"/>
  <c r="B351" i="2"/>
  <c r="B347" i="2"/>
  <c r="T329" i="2"/>
  <c r="T326" i="2"/>
  <c r="P329" i="2"/>
  <c r="P326" i="2"/>
  <c r="P324" i="2"/>
  <c r="P322" i="2"/>
  <c r="B314" i="2"/>
  <c r="B279" i="2"/>
  <c r="B271" i="2"/>
  <c r="B264" i="2"/>
  <c r="O262" i="1"/>
  <c r="O261" i="2" s="1"/>
  <c r="B256" i="2"/>
  <c r="B248" i="2"/>
  <c r="I245" i="2"/>
  <c r="G234" i="1"/>
  <c r="G233" i="2" s="1"/>
  <c r="P221" i="2"/>
  <c r="B217" i="2"/>
  <c r="I214" i="2"/>
  <c r="I210" i="2"/>
  <c r="I206" i="2"/>
  <c r="I202" i="2"/>
  <c r="I198" i="2"/>
  <c r="I194" i="2"/>
  <c r="I190" i="2"/>
  <c r="X287" i="1"/>
  <c r="X286" i="2"/>
  <c r="X285" i="1"/>
  <c r="X284" i="2"/>
  <c r="N204" i="2"/>
  <c r="N200" i="2"/>
  <c r="I201" i="1"/>
  <c r="I200" i="2"/>
  <c r="N196" i="2"/>
  <c r="I197" i="1"/>
  <c r="I196" i="2" s="1"/>
  <c r="N192" i="2"/>
  <c r="N188" i="2"/>
  <c r="I189" i="1"/>
  <c r="I188" i="2" s="1"/>
  <c r="R183" i="1"/>
  <c r="R182" i="2"/>
  <c r="W180" i="2"/>
  <c r="M177" i="1"/>
  <c r="M176" i="2" s="1"/>
  <c r="I173" i="1"/>
  <c r="I172" i="2" s="1"/>
  <c r="W166" i="2"/>
  <c r="D161" i="2"/>
  <c r="L136" i="2"/>
  <c r="L129" i="2"/>
  <c r="P128" i="1"/>
  <c r="P127" i="2" s="1"/>
  <c r="I120" i="2"/>
  <c r="Y120" i="2" s="1"/>
  <c r="N118" i="2"/>
  <c r="I116" i="2"/>
  <c r="N114" i="2"/>
  <c r="D112" i="2"/>
  <c r="M102" i="2"/>
  <c r="C112" i="1"/>
  <c r="C111" i="2" s="1"/>
  <c r="S100" i="2"/>
  <c r="S98" i="2"/>
  <c r="S96" i="2"/>
  <c r="C93" i="2"/>
  <c r="T90" i="2"/>
  <c r="R78" i="2"/>
  <c r="R69" i="2"/>
  <c r="R67" i="2"/>
  <c r="R65" i="2"/>
  <c r="R63" i="2"/>
  <c r="R57" i="2"/>
  <c r="R61" i="2"/>
  <c r="R55" i="2"/>
  <c r="W53" i="2"/>
  <c r="W49" i="2"/>
  <c r="S53" i="2"/>
  <c r="S49" i="2"/>
  <c r="S42" i="2"/>
  <c r="S39" i="2"/>
  <c r="S37" i="2"/>
  <c r="S35" i="2"/>
  <c r="S32" i="2"/>
  <c r="S26" i="2"/>
  <c r="W24" i="2"/>
  <c r="S24" i="2"/>
  <c r="W30" i="2"/>
  <c r="S30" i="2"/>
  <c r="S28" i="2"/>
  <c r="W22" i="2"/>
  <c r="W20" i="2"/>
  <c r="W18" i="2"/>
  <c r="S22" i="2"/>
  <c r="S20" i="2"/>
  <c r="S18" i="2"/>
  <c r="W16" i="2"/>
  <c r="S16" i="2"/>
  <c r="S13" i="1"/>
  <c r="S12" i="2"/>
  <c r="G13" i="1"/>
  <c r="G12" i="2" s="1"/>
  <c r="G345" i="1"/>
  <c r="G344" i="2" s="1"/>
  <c r="N340" i="1"/>
  <c r="N339" i="2" s="1"/>
  <c r="X309" i="1"/>
  <c r="X308" i="2" s="1"/>
  <c r="X307" i="1"/>
  <c r="X306" i="2"/>
  <c r="X305" i="1"/>
  <c r="X304" i="2" s="1"/>
  <c r="X303" i="1"/>
  <c r="X302" i="2"/>
  <c r="X301" i="1"/>
  <c r="X300" i="2" s="1"/>
  <c r="X299" i="1"/>
  <c r="X298" i="2"/>
  <c r="X297" i="1"/>
  <c r="X296" i="2" s="1"/>
  <c r="X295" i="1"/>
  <c r="X294" i="2"/>
  <c r="X293" i="1"/>
  <c r="X292" i="2" s="1"/>
  <c r="X291" i="1"/>
  <c r="X290" i="2"/>
  <c r="X289" i="1"/>
  <c r="X288" i="2" s="1"/>
  <c r="Q277" i="1"/>
  <c r="Q276" i="2"/>
  <c r="O269" i="1"/>
  <c r="O268" i="2" s="1"/>
  <c r="O267" i="1"/>
  <c r="O266" i="2"/>
  <c r="O254" i="1"/>
  <c r="O253" i="2" s="1"/>
  <c r="O244" i="1"/>
  <c r="O243" i="2"/>
  <c r="I239" i="1"/>
  <c r="I238" i="2" s="1"/>
  <c r="S234" i="1"/>
  <c r="S233" i="2"/>
  <c r="J226" i="1"/>
  <c r="J225" i="2" s="1"/>
  <c r="T213" i="1"/>
  <c r="T212" i="2"/>
  <c r="T209" i="1"/>
  <c r="T208" i="2" s="1"/>
  <c r="N209" i="1"/>
  <c r="N208" i="2"/>
  <c r="N213" i="1"/>
  <c r="N212" i="2" s="1"/>
  <c r="I205" i="1"/>
  <c r="I204" i="2"/>
  <c r="O224" i="1"/>
  <c r="O223" i="2" s="1"/>
  <c r="M222" i="1"/>
  <c r="M221" i="2"/>
  <c r="T220" i="1"/>
  <c r="T219" i="2" s="1"/>
  <c r="T193" i="1"/>
  <c r="T192" i="2" s="1"/>
  <c r="I193" i="1"/>
  <c r="I192" i="2" s="1"/>
  <c r="T189" i="1"/>
  <c r="T188" i="2" s="1"/>
  <c r="Y121" i="1"/>
  <c r="W121" i="1" s="1"/>
  <c r="W120" i="2" s="1"/>
  <c r="L181" i="1"/>
  <c r="L180" i="2" s="1"/>
  <c r="K75" i="1"/>
  <c r="K74" i="2" s="1"/>
  <c r="D84" i="1"/>
  <c r="D83" i="2"/>
  <c r="I123" i="1"/>
  <c r="I122" i="2" s="1"/>
  <c r="W123" i="1"/>
  <c r="W122" i="2"/>
  <c r="P135" i="1"/>
  <c r="P134" i="2" s="1"/>
  <c r="G143" i="1"/>
  <c r="G142" i="2" s="1"/>
  <c r="S143" i="1"/>
  <c r="S142" i="2" s="1"/>
  <c r="I148" i="1"/>
  <c r="I147" i="2" s="1"/>
  <c r="S148" i="1"/>
  <c r="S147" i="2" s="1"/>
  <c r="C161" i="1"/>
  <c r="C160" i="2"/>
  <c r="J167" i="1"/>
  <c r="J166" i="2" s="1"/>
</calcChain>
</file>

<file path=xl/comments1.xml><?xml version="1.0" encoding="utf-8"?>
<comments xmlns="http://schemas.openxmlformats.org/spreadsheetml/2006/main">
  <authors>
    <author>mironchuk</author>
    <author>Boris</author>
  </authors>
  <commentList>
    <comment ref="B7" authorId="0">
      <text>
        <r>
          <rPr>
            <b/>
            <sz val="8"/>
            <color indexed="81"/>
            <rFont val="Tahoma"/>
            <charset val="204"/>
          </rPr>
          <t>Пример:Пункт сдачи нефти Ивановского месторождения в нефтепровод СИДОРОВСКОЕ – на 37 км. ПСП «Петрово»</t>
        </r>
      </text>
    </comment>
    <comment ref="G13" authorId="1">
      <text>
        <r>
          <rPr>
            <b/>
            <sz val="8"/>
            <color indexed="81"/>
            <rFont val="Tahoma"/>
            <charset val="204"/>
          </rPr>
          <t>Товарная или сырая</t>
        </r>
      </text>
    </comment>
    <comment ref="S36" authorId="1">
      <text>
        <r>
          <rPr>
            <b/>
            <sz val="8"/>
            <color indexed="81"/>
            <rFont val="Tahoma"/>
            <charset val="204"/>
          </rPr>
          <t>Указать известный максимум, при отсутствии - не нормируется</t>
        </r>
      </text>
    </comment>
    <comment ref="S43" authorId="1">
      <text>
        <r>
          <rPr>
            <b/>
            <sz val="8"/>
            <color indexed="81"/>
            <rFont val="Tahoma"/>
            <charset val="204"/>
          </rPr>
          <t>Не допускается. В частных случаях при оперативном учете указать</t>
        </r>
      </text>
    </comment>
    <comment ref="R66" authorId="1">
      <text>
        <r>
          <rPr>
            <b/>
            <sz val="8"/>
            <color indexed="81"/>
            <rFont val="Tahoma"/>
            <charset val="204"/>
          </rPr>
          <t>непрерывный/
периодический</t>
        </r>
      </text>
    </comment>
    <comment ref="R68" authorId="1">
      <text>
        <r>
          <rPr>
            <b/>
            <sz val="8"/>
            <color indexed="81"/>
            <rFont val="Tahoma"/>
            <charset val="204"/>
          </rPr>
          <t>неавтоматизированный/
автоматизированный</t>
        </r>
      </text>
    </comment>
    <comment ref="R70" authorId="1">
      <text>
        <r>
          <rPr>
            <b/>
            <sz val="8"/>
            <color indexed="81"/>
            <rFont val="Tahoma"/>
            <charset val="204"/>
          </rPr>
          <t>неавтоматизированный/
автоматизированный</t>
        </r>
      </text>
    </comment>
    <comment ref="K75" authorId="1">
      <text>
        <r>
          <rPr>
            <sz val="8"/>
            <color indexed="81"/>
            <rFont val="Tahoma"/>
            <charset val="204"/>
          </rPr>
          <t xml:space="preserve">по передвижной ПУ/ 
по стационарной установке с образцовыми весами и мерниками/
по мобильной установке с образцовым мерником
 </t>
        </r>
      </text>
    </comment>
    <comment ref="R79" authorId="1">
      <text>
        <r>
          <rPr>
            <b/>
            <sz val="8"/>
            <color indexed="81"/>
            <rFont val="Tahoma"/>
            <charset val="204"/>
          </rPr>
          <t>трехфазное 380 В / 50 Гц;
двухфазное 220 В / 50 Гц</t>
        </r>
      </text>
    </comment>
    <comment ref="C94" authorId="0">
      <text>
        <r>
          <rPr>
            <b/>
            <sz val="8"/>
            <color indexed="81"/>
            <rFont val="Tahoma"/>
            <charset val="204"/>
          </rPr>
          <t>Например: с быстросъемной крышкой, или указать марку и производителя, или пр.</t>
        </r>
      </text>
    </comment>
    <comment ref="S97" authorId="0">
      <text>
        <r>
          <rPr>
            <b/>
            <sz val="8"/>
            <color indexed="81"/>
            <rFont val="Tahoma"/>
            <charset val="204"/>
          </rPr>
          <t>Не устанавливать или указать тип,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S99" authorId="0">
      <text>
        <r>
          <rPr>
            <b/>
            <sz val="8"/>
            <color indexed="81"/>
            <rFont val="Tahoma"/>
            <charset val="204"/>
          </rPr>
          <t>Указать тип,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S101" authorId="0">
      <text>
        <r>
          <rPr>
            <b/>
            <sz val="8"/>
            <color indexed="81"/>
            <rFont val="Tahoma"/>
            <charset val="204"/>
          </rPr>
          <t>Указать тип,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M103" authorId="0">
      <text>
        <r>
          <rPr>
            <b/>
            <sz val="8"/>
            <color indexed="81"/>
            <rFont val="Tahoma"/>
            <charset val="204"/>
          </rPr>
          <t>Задвижки, краны, тип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I117" authorId="0">
      <text>
        <r>
          <rPr>
            <b/>
            <sz val="8"/>
            <color indexed="81"/>
            <rFont val="Tahoma"/>
            <charset val="204"/>
          </rPr>
          <t>Указать тип: объемный, массовый. Марка, производитель</t>
        </r>
      </text>
    </comment>
    <comment ref="M148" authorId="0">
      <text>
        <r>
          <rPr>
            <b/>
            <sz val="8"/>
            <color indexed="81"/>
            <rFont val="Tahoma"/>
            <charset val="204"/>
          </rPr>
          <t>Задвижки, краны, тип</t>
        </r>
        <r>
          <rPr>
            <sz val="8"/>
            <color indexed="81"/>
            <rFont val="Tahoma"/>
            <charset val="204"/>
          </rPr>
          <t xml:space="preserve">
</t>
        </r>
      </text>
    </comment>
    <comment ref="M239" authorId="0">
      <text>
        <r>
          <rPr>
            <b/>
            <sz val="8"/>
            <color indexed="81"/>
            <rFont val="Tahoma"/>
            <charset val="204"/>
          </rPr>
          <t>Задвижки, краны, тип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Boris</author>
  </authors>
  <commentList>
    <comment ref="G12" authorId="0">
      <text>
        <r>
          <rPr>
            <b/>
            <sz val="8"/>
            <color indexed="81"/>
            <rFont val="Tahoma"/>
            <charset val="204"/>
          </rPr>
          <t>Товарная или сырая</t>
        </r>
      </text>
    </comment>
  </commentList>
</comments>
</file>

<file path=xl/sharedStrings.xml><?xml version="1.0" encoding="utf-8"?>
<sst xmlns="http://schemas.openxmlformats.org/spreadsheetml/2006/main" count="551" uniqueCount="230">
  <si>
    <t>Наименование, место расположения и назначение СИКН</t>
  </si>
  <si>
    <t>Характеристика рабочей среды</t>
  </si>
  <si>
    <t>Рабочая среда:</t>
  </si>
  <si>
    <t>по ГОСТ Р 51858</t>
  </si>
  <si>
    <t>Физико-химические показатели нефти</t>
  </si>
  <si>
    <t>2.2.</t>
  </si>
  <si>
    <t>2.1.</t>
  </si>
  <si>
    <t>Наименование показателя</t>
  </si>
  <si>
    <t>Значение показателя</t>
  </si>
  <si>
    <t>при минимальной в течение года температуре нефти</t>
  </si>
  <si>
    <t>при максимальной в течение года температуре нефти</t>
  </si>
  <si>
    <t>5 Массовая доля воды, %, не более</t>
  </si>
  <si>
    <t>10 Массовая доля серы, %, не более</t>
  </si>
  <si>
    <t>от</t>
  </si>
  <si>
    <t>до</t>
  </si>
  <si>
    <t>Основные технические характеристики СИКН</t>
  </si>
  <si>
    <t>3</t>
  </si>
  <si>
    <t>Наименование характеристики</t>
  </si>
  <si>
    <t>Значение характеристики</t>
  </si>
  <si>
    <t>2 Давление нефти, МПа</t>
  </si>
  <si>
    <t>- рабочее</t>
  </si>
  <si>
    <t>- минимальное допускаемое</t>
  </si>
  <si>
    <t>- максимальное допускаемое</t>
  </si>
  <si>
    <t>- в рабочем режиме</t>
  </si>
  <si>
    <t>- в режиме поверки</t>
  </si>
  <si>
    <t>товарная нефть</t>
  </si>
  <si>
    <t>сырая нефть</t>
  </si>
  <si>
    <t>не нормируется</t>
  </si>
  <si>
    <t>не допускается</t>
  </si>
  <si>
    <t xml:space="preserve">трехфазное 380 В / 50 Гц;
</t>
  </si>
  <si>
    <r>
      <t>1. Вязкость кинематическая, мм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/с (сСт)</t>
    </r>
  </si>
  <si>
    <t>3. Температура, °С</t>
  </si>
  <si>
    <r>
      <t>2. Плотность, кг/м</t>
    </r>
    <r>
      <rPr>
        <vertAlign val="superscript"/>
        <sz val="10"/>
        <rFont val="Arial"/>
        <family val="2"/>
        <charset val="204"/>
      </rPr>
      <t>3</t>
    </r>
  </si>
  <si>
    <t>4. Давление насыщенных паров при максимальной температуре нефти, кПа (мм.рт.ст.).не более</t>
  </si>
  <si>
    <r>
      <t>6. Концентрация хлористых солей, мг/дм</t>
    </r>
    <r>
      <rPr>
        <vertAlign val="superscript"/>
        <sz val="10"/>
        <rFont val="Arial"/>
        <family val="2"/>
        <charset val="204"/>
      </rPr>
      <t>3</t>
    </r>
  </si>
  <si>
    <t>7. Массовая доля механических примесей, %</t>
  </si>
  <si>
    <t>8. Содержание парафина, %, не более</t>
  </si>
  <si>
    <r>
      <t>9. Массовая доля сероводорода, млн</t>
    </r>
    <r>
      <rPr>
        <vertAlign val="superscript"/>
        <sz val="10"/>
        <rFont val="Arial"/>
        <family val="2"/>
        <charset val="204"/>
      </rPr>
      <t>-1</t>
    </r>
    <r>
      <rPr>
        <sz val="10"/>
        <rFont val="Arial"/>
        <family val="2"/>
        <charset val="204"/>
      </rPr>
      <t xml:space="preserve"> (ррm), не более</t>
    </r>
  </si>
  <si>
    <r>
      <t>11. Массовая доля метил- и этил-меркаптанов в сумме, млн.</t>
    </r>
    <r>
      <rPr>
        <vertAlign val="superscript"/>
        <sz val="10"/>
        <rFont val="Arial"/>
        <family val="2"/>
        <charset val="204"/>
      </rPr>
      <t>-1</t>
    </r>
    <r>
      <rPr>
        <sz val="10"/>
        <rFont val="Arial"/>
        <family val="2"/>
        <charset val="204"/>
      </rPr>
      <t xml:space="preserve"> (ррm), не более</t>
    </r>
  </si>
  <si>
    <t>12. Содержание свободного газа</t>
  </si>
  <si>
    <r>
      <t>1. Расход нефти через СИКН, м</t>
    </r>
    <r>
      <rPr>
        <vertAlign val="superscript"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>/ч</t>
    </r>
  </si>
  <si>
    <t>3. Суммарные потери давления на СИКН при максимальном расходе и максимальной вязкости, МПа</t>
  </si>
  <si>
    <t>4. Режим работы СИКН</t>
  </si>
  <si>
    <t>5. Режим управления запорной арматурой</t>
  </si>
  <si>
    <t>6. Режим работы ПУ</t>
  </si>
  <si>
    <t>7. Способ поверки ПУ</t>
  </si>
  <si>
    <t>8. Электропитание</t>
  </si>
  <si>
    <t>двухфазное 220 В / 50 Гц</t>
  </si>
  <si>
    <t>по</t>
  </si>
  <si>
    <t>передвижной ПУ</t>
  </si>
  <si>
    <t>стационарной установке с образцовыми весами и мерниками</t>
  </si>
  <si>
    <t>мобильной установке с образцовым мерником</t>
  </si>
  <si>
    <t>4.1.1.</t>
  </si>
  <si>
    <t>Дать дополнительную характеристику фильтрам:</t>
  </si>
  <si>
    <t xml:space="preserve">Контроль перепада давления на фильтрах обеспечить </t>
  </si>
  <si>
    <t>а) Установить датчики перепада давления на каждом фильтре типа:</t>
  </si>
  <si>
    <t>б) Установить на воде и выходе фильтров манометры типа:</t>
  </si>
  <si>
    <t>в) На входе и выходе БФ установить датчики избыточного давления типа</t>
  </si>
  <si>
    <t>(ненужное зачеркнуть)</t>
  </si>
  <si>
    <t xml:space="preserve">Тип преобразователя расхода </t>
  </si>
  <si>
    <t>Диаметр входного и выходного коллекторов, мм</t>
  </si>
  <si>
    <t>Диаметр измерительных линий (условный проход),мм</t>
  </si>
  <si>
    <t>Число измерительных линий</t>
  </si>
  <si>
    <t>Наличие контрольной линии</t>
  </si>
  <si>
    <t>Совместить контрольную и резервную линию</t>
  </si>
  <si>
    <t xml:space="preserve">Число резервных измерительных линий </t>
  </si>
  <si>
    <t>на выходном коллекторе</t>
  </si>
  <si>
    <t>Монтаж преобразователей избыточного давления произвести</t>
  </si>
  <si>
    <t>на всех ИЛ и выходном коллекторе</t>
  </si>
  <si>
    <t>Блок фильтров выполнен на отдельной раме без укрытия</t>
  </si>
  <si>
    <t>Блок фильтров выполнен на отдельной раме с укрытием</t>
  </si>
  <si>
    <t>Блок фильтров выполнен на совместной раме с БИЛ без укрытия</t>
  </si>
  <si>
    <t>Блок фильтров выполнен на совместной раме с БИЛ с укрытием</t>
  </si>
  <si>
    <t>Фильтра расположены на линиях. БФ как узел отсутствует</t>
  </si>
  <si>
    <t>Монтаж преобразователей температуры произвести</t>
  </si>
  <si>
    <t>Тип преобразователя температуры</t>
  </si>
  <si>
    <t>Тип преобразователя избыточного давления</t>
  </si>
  <si>
    <t>Регулятор расхода</t>
  </si>
  <si>
    <t>установить на каждой измерительной линии</t>
  </si>
  <si>
    <t>установить на контрольной измерительной линии</t>
  </si>
  <si>
    <t>не предусматривается</t>
  </si>
  <si>
    <t>В качестве запорной арматуры на БИЛ применить:</t>
  </si>
  <si>
    <t>4.1.2. Требования к блоку измерительных линий (БИЛ)</t>
  </si>
  <si>
    <t>Блок измерительных линий выполнен на отдельной раме без укрытия</t>
  </si>
  <si>
    <t>Блок измерительных линий выполнен на отдельной раме с укрытием</t>
  </si>
  <si>
    <t>Блок измерительных линий выполнен на совместной раме с БИК с укрытием</t>
  </si>
  <si>
    <t>Блок измерительных линий выполнен на совместной раме с БИК и БФ с укрытием</t>
  </si>
  <si>
    <t>Другое</t>
  </si>
  <si>
    <t>установить возврате с ТПУ</t>
  </si>
  <si>
    <t>с ручным приводом</t>
  </si>
  <si>
    <t>с электрическим приводом</t>
  </si>
  <si>
    <t>с пневматическим приводом</t>
  </si>
  <si>
    <t>Задвижки клиновые стальные типа ЗКЛ</t>
  </si>
  <si>
    <t>Краны шаровые полнопроходные</t>
  </si>
  <si>
    <t>Запорная арматура на БИЛ :</t>
  </si>
  <si>
    <t>4. Состав СИКН</t>
  </si>
  <si>
    <t>4.1. Состав технологической части:</t>
  </si>
  <si>
    <t>4.1.3. Требования к блоку измерения параметров качества нефти (БИК)</t>
  </si>
  <si>
    <t>Блок качества выполнен на отдельной раме без укрытия</t>
  </si>
  <si>
    <t>Блок качества выполнен на отдельной раме с укрытием</t>
  </si>
  <si>
    <t>Блок качества выполнен на совместной раме с БИЛ с укрытием</t>
  </si>
  <si>
    <t>Блок качества выполнен на совместной раме с БИЛ и БФ с укрытием</t>
  </si>
  <si>
    <t>Тип пробозаборного устройства:</t>
  </si>
  <si>
    <t xml:space="preserve">Щелевого типа с лубрикатором </t>
  </si>
  <si>
    <t xml:space="preserve">Щелевого типа без лубрикатора </t>
  </si>
  <si>
    <t>Трубчатого типа</t>
  </si>
  <si>
    <t>Количество</t>
  </si>
  <si>
    <t>на входном коллекторе БФ (возврат после БИК на прием насосов)</t>
  </si>
  <si>
    <t>Монтаж ПЗУ предусмотреть</t>
  </si>
  <si>
    <t>между БФ и БИЛ (возврат после БИК на прием насосов)</t>
  </si>
  <si>
    <t>между БФ и БИЛ (возврат после задвижки туда же)</t>
  </si>
  <si>
    <t>на выходном коллекторе БИЛ (возврат после задвижки туда же)</t>
  </si>
  <si>
    <t xml:space="preserve">Вариант построения технологической обвязки </t>
  </si>
  <si>
    <t>последовательный</t>
  </si>
  <si>
    <t>параллельный</t>
  </si>
  <si>
    <t>Переток через линию качества обеспечить</t>
  </si>
  <si>
    <t>по насосной схеме</t>
  </si>
  <si>
    <t>по безнасосной схеме</t>
  </si>
  <si>
    <t>Количество насосов</t>
  </si>
  <si>
    <t>Необходимость установки сетчатого фильтра на входе в БИК</t>
  </si>
  <si>
    <t>Состав линии качества</t>
  </si>
  <si>
    <t>Пробоотборник ручной</t>
  </si>
  <si>
    <t>Кол-во</t>
  </si>
  <si>
    <t xml:space="preserve">Место установки </t>
  </si>
  <si>
    <t>на линии</t>
  </si>
  <si>
    <t>на байпасе</t>
  </si>
  <si>
    <t>Пробоотборник автоматич</t>
  </si>
  <si>
    <t>Указать тип и производителя</t>
  </si>
  <si>
    <t>Поточный плотномер</t>
  </si>
  <si>
    <t>Solartron 7835</t>
  </si>
  <si>
    <t>Поточный влагомер</t>
  </si>
  <si>
    <t>Термостатированный цилиндр (для измерения плотности ареометром)</t>
  </si>
  <si>
    <t>Индикатор расхода в линии качества</t>
  </si>
  <si>
    <t>Тип</t>
  </si>
  <si>
    <t>Место для подключения пикнометра или УОСГ</t>
  </si>
  <si>
    <t>МИГ 32ш, БОЗНА</t>
  </si>
  <si>
    <t>Поточный вискозиметр</t>
  </si>
  <si>
    <t>Преобразователь избыточного давления</t>
  </si>
  <si>
    <t>Преобразователь температуры</t>
  </si>
  <si>
    <t>Манометр</t>
  </si>
  <si>
    <t>Термометр</t>
  </si>
  <si>
    <t>не обеспечивать</t>
  </si>
  <si>
    <t>установкой штуцеров для подключения промывочной установки</t>
  </si>
  <si>
    <t>Дать дополнительные сведения о предпочтительном месте расположения Pi, Pt, Ti, Tt</t>
  </si>
  <si>
    <t>установить на входе в БИК после насосов</t>
  </si>
  <si>
    <t>установить на выходе БИК</t>
  </si>
  <si>
    <t>не устанавливать</t>
  </si>
  <si>
    <t>Запорная арматура на БИК:</t>
  </si>
  <si>
    <t>4.1.4. Требования к поверочной установке:</t>
  </si>
  <si>
    <t>Необходимость поставки ПУ в составе СИКН</t>
  </si>
  <si>
    <t>2.</t>
  </si>
  <si>
    <t>Дать дополнительные сведения о комплектации, укрытии, пр.</t>
  </si>
  <si>
    <t>4.1.4. Требования к блоку средств эталонных (для поверки ТПУ) - БСЭ</t>
  </si>
  <si>
    <t>Необходимость поставки БСЭ в составе СИКН</t>
  </si>
  <si>
    <t>4.1.5. Требования к системе отображения информации (СОИ):</t>
  </si>
  <si>
    <t>Необходимость поставки СОИ в составе СИКН</t>
  </si>
  <si>
    <t>Дать дополнительные сведения о производителе, предпочтительном контроллере, пр.</t>
  </si>
  <si>
    <t>Горячее резервирование на уровне контроллера</t>
  </si>
  <si>
    <t>Горячее резервирование на уровне АРМ-оператора</t>
  </si>
  <si>
    <t>Дать дополнительные сведения о размещении СОИ (в существующей операторной или др.)</t>
  </si>
  <si>
    <t>5. Операторная</t>
  </si>
  <si>
    <t>Необходимость поставки операторной в составе СИКН</t>
  </si>
  <si>
    <t>Дать дополнительные сведения о комплектности, зоны расположения, пр.</t>
  </si>
  <si>
    <t>Составление и согласование технического задания на проектирование системы измерения количества и качества нефти</t>
  </si>
  <si>
    <t>Разработка рабочего проекта СИКН с метрологической  экспертизой в институте Госстандарта ГНМЦ ВНИИР</t>
  </si>
  <si>
    <t>Разработка методики выполнения измерений (МВИ) на СИКН:</t>
  </si>
  <si>
    <t>Шефмонтаж оборудования на объекте:</t>
  </si>
  <si>
    <t>Метрологическое обеспечение СИ СИКН:</t>
  </si>
  <si>
    <t>Проведение пуско-наладочных работ  СИКН</t>
  </si>
  <si>
    <t>Определение суммарной погрешности СИКН</t>
  </si>
  <si>
    <t xml:space="preserve">Обучение пользованию ВА персонала, обслуживающего СИКН: </t>
  </si>
  <si>
    <t>Разработка инструкции по эксплуатации СИКН</t>
  </si>
  <si>
    <t>Представление комплекта НТД по поверке СИ</t>
  </si>
  <si>
    <t>Проведение испытаний СИКН для целей утверждения типа</t>
  </si>
  <si>
    <t>Сдача СИКН в опытно-промышленную эксплуатацию:</t>
  </si>
  <si>
    <t>6. Требования к составу работ по вводу СИКН в промышленную эксплуатацию</t>
  </si>
  <si>
    <t>Учет</t>
  </si>
  <si>
    <t>коммерческий</t>
  </si>
  <si>
    <t>внутрихозяйственный</t>
  </si>
  <si>
    <t>Указывают вариант размещения составных частей: на открытой площадке, в здании.</t>
  </si>
  <si>
    <t>В случае размещения составных частей СИКН в здании указывают требования к зданию.</t>
  </si>
  <si>
    <t>7 Требования по размещению</t>
  </si>
  <si>
    <t>8 Условия эксплуатации</t>
  </si>
  <si>
    <t>8.1 Климатическая характеристика района строительства</t>
  </si>
  <si>
    <t>8.2 Характеристика условий эксплуатации составных частей СИКН</t>
  </si>
  <si>
    <r>
      <t>снеговая нагрузка, кПа (кгс</t>
    </r>
    <r>
      <rPr>
        <sz val="10"/>
        <rFont val="Symbol"/>
        <family val="1"/>
        <charset val="2"/>
      </rPr>
      <t>/</t>
    </r>
    <r>
      <rPr>
        <sz val="10"/>
        <rFont val="Arial"/>
        <family val="2"/>
        <charset val="204"/>
      </rPr>
      <t>см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);</t>
    </r>
  </si>
  <si>
    <r>
      <t>ветровая нагрузка кПа (кгс</t>
    </r>
    <r>
      <rPr>
        <sz val="10"/>
        <rFont val="Symbol"/>
        <family val="1"/>
        <charset val="2"/>
      </rPr>
      <t>/</t>
    </r>
    <r>
      <rPr>
        <sz val="10"/>
        <rFont val="Arial"/>
        <family val="2"/>
        <charset val="204"/>
      </rPr>
      <t>см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);</t>
    </r>
  </si>
  <si>
    <t>расчетная температура наружного воздуха, град. С</t>
  </si>
  <si>
    <t>температура воздуха в технологическом блоке, град. С</t>
  </si>
  <si>
    <t>9. Требования к системе жизнеобеспечения и тревожной сигнализации</t>
  </si>
  <si>
    <t>Разработка комплекта эксплуатационной документации (в том числе переводы):</t>
  </si>
  <si>
    <t>В качестве системы пожаротушения предусмотреть</t>
  </si>
  <si>
    <t>ручные огнетушители</t>
  </si>
  <si>
    <t>модуль порошкового пожаротушения</t>
  </si>
  <si>
    <t>возможность установки пеногенераторов</t>
  </si>
  <si>
    <t>не предусматривать</t>
  </si>
  <si>
    <t>Система отопления</t>
  </si>
  <si>
    <t>электрическая</t>
  </si>
  <si>
    <t>пароводяные регистры</t>
  </si>
  <si>
    <t>совмещенная</t>
  </si>
  <si>
    <t>Дать дополнительные сведения</t>
  </si>
  <si>
    <t>10. Дополнительные сведения</t>
  </si>
  <si>
    <t>Сведения о лице, заполнявшем опросный лист</t>
  </si>
  <si>
    <t>Ф.И.О</t>
  </si>
  <si>
    <t>Должность</t>
  </si>
  <si>
    <t>Организация</t>
  </si>
  <si>
    <t xml:space="preserve">Контактный телефон </t>
  </si>
  <si>
    <t>E-mail:</t>
  </si>
  <si>
    <t>всех измерительных линиях</t>
  </si>
  <si>
    <t>Промывку приборов обеспечить:</t>
  </si>
  <si>
    <t>установкой промывочной емкости с циркуляционным насосом</t>
  </si>
  <si>
    <t>оперативный</t>
  </si>
  <si>
    <t>Дренаж обеспечить</t>
  </si>
  <si>
    <t>общий (один выход дренажа)</t>
  </si>
  <si>
    <t>раздельный (учтенный и неучтенный)</t>
  </si>
  <si>
    <t>ОПРОСНЫЙ ЛИСТ</t>
  </si>
  <si>
    <t>Система измерения количества и контроля показателей качества нефти и нефтепродуктов</t>
  </si>
  <si>
    <t>Тип сущуствующуй СОИ</t>
  </si>
  <si>
    <t>Тип существующих средств пож и газо сигнализации, возможность подключения дополнительных датчиков</t>
  </si>
  <si>
    <t>указать существующий</t>
  </si>
  <si>
    <t>существующий</t>
  </si>
  <si>
    <r>
      <t>1. Вязкость кинематическая, мм</t>
    </r>
    <r>
      <rPr>
        <vertAlign val="superscript"/>
        <sz val="10"/>
        <rFont val="Segoe UI"/>
        <family val="2"/>
        <charset val="204"/>
      </rPr>
      <t>2</t>
    </r>
    <r>
      <rPr>
        <sz val="10"/>
        <rFont val="Segoe UI"/>
        <family val="2"/>
        <charset val="204"/>
      </rPr>
      <t>/с (сСт)</t>
    </r>
  </si>
  <si>
    <r>
      <t>2. Плотность, кг/м</t>
    </r>
    <r>
      <rPr>
        <vertAlign val="superscript"/>
        <sz val="10"/>
        <rFont val="Segoe UI"/>
        <family val="2"/>
        <charset val="204"/>
      </rPr>
      <t>3</t>
    </r>
  </si>
  <si>
    <r>
      <t>6. Концентрация хлористых солей, мг/дм</t>
    </r>
    <r>
      <rPr>
        <vertAlign val="superscript"/>
        <sz val="10"/>
        <rFont val="Segoe UI"/>
        <family val="2"/>
        <charset val="204"/>
      </rPr>
      <t>3</t>
    </r>
  </si>
  <si>
    <r>
      <t>9. Массовая доля сероводорода, млн</t>
    </r>
    <r>
      <rPr>
        <vertAlign val="superscript"/>
        <sz val="10"/>
        <rFont val="Segoe UI"/>
        <family val="2"/>
        <charset val="204"/>
      </rPr>
      <t>-1</t>
    </r>
    <r>
      <rPr>
        <sz val="10"/>
        <rFont val="Segoe UI"/>
        <family val="2"/>
        <charset val="204"/>
      </rPr>
      <t xml:space="preserve"> (ррm), не более</t>
    </r>
  </si>
  <si>
    <r>
      <t>11. Массовая доля метил- и этил-меркаптанов в сумме, млн.</t>
    </r>
    <r>
      <rPr>
        <vertAlign val="superscript"/>
        <sz val="10"/>
        <rFont val="Segoe UI"/>
        <family val="2"/>
        <charset val="204"/>
      </rPr>
      <t>-1</t>
    </r>
    <r>
      <rPr>
        <sz val="10"/>
        <rFont val="Segoe UI"/>
        <family val="2"/>
        <charset val="204"/>
      </rPr>
      <t xml:space="preserve"> (ррm), не более</t>
    </r>
  </si>
  <si>
    <r>
      <t>1. Расход нефти через СИКН, м</t>
    </r>
    <r>
      <rPr>
        <vertAlign val="superscript"/>
        <sz val="10"/>
        <rFont val="Segoe UI"/>
        <family val="2"/>
        <charset val="204"/>
      </rPr>
      <t>3</t>
    </r>
    <r>
      <rPr>
        <sz val="10"/>
        <rFont val="Segoe UI"/>
        <family val="2"/>
        <charset val="204"/>
      </rPr>
      <t>/ч</t>
    </r>
  </si>
  <si>
    <r>
      <t>снеговая нагрузка, кПа (кгс/см</t>
    </r>
    <r>
      <rPr>
        <vertAlign val="superscript"/>
        <sz val="10"/>
        <rFont val="Segoe UI"/>
        <family val="2"/>
        <charset val="204"/>
      </rPr>
      <t>2</t>
    </r>
    <r>
      <rPr>
        <sz val="10"/>
        <rFont val="Segoe UI"/>
        <family val="2"/>
        <charset val="204"/>
      </rPr>
      <t>);</t>
    </r>
  </si>
  <si>
    <r>
      <t>ветровая нагрузка кПа (кгс/см</t>
    </r>
    <r>
      <rPr>
        <vertAlign val="superscript"/>
        <sz val="10"/>
        <rFont val="Segoe UI"/>
        <family val="2"/>
        <charset val="204"/>
      </rPr>
      <t>2</t>
    </r>
    <r>
      <rPr>
        <sz val="10"/>
        <rFont val="Segoe UI"/>
        <family val="2"/>
        <charset val="204"/>
      </rPr>
      <t>);</t>
    </r>
  </si>
  <si>
    <t>Пожалуйста, ответьте на вопросы и направьте заполненный опросный лист в компанию «ОЗНА – Инжиниринг»: ozna-eng@ozna.ru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</si>
</sst>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vertAlign val="superscript"/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color indexed="9"/>
      <name val="Arial Cyr"/>
      <charset val="204"/>
    </font>
    <font>
      <b/>
      <sz val="10"/>
      <name val="Arial Cyr"/>
      <charset val="204"/>
    </font>
    <font>
      <sz val="10"/>
      <name val="Symbol"/>
      <family val="1"/>
      <charset val="2"/>
    </font>
    <font>
      <sz val="10"/>
      <color indexed="22"/>
      <name val="Arial Cyr"/>
      <charset val="204"/>
    </font>
    <font>
      <sz val="10"/>
      <color indexed="22"/>
      <name val="Arial"/>
      <family val="2"/>
      <charset val="204"/>
    </font>
    <font>
      <sz val="1"/>
      <color indexed="22"/>
      <name val="Arial Black"/>
      <family val="2"/>
      <charset val="204"/>
    </font>
    <font>
      <sz val="1"/>
      <color indexed="22"/>
      <name val="Arial Cyr"/>
      <charset val="204"/>
    </font>
    <font>
      <sz val="1"/>
      <color indexed="22"/>
      <name val="Arial"/>
      <family val="2"/>
      <charset val="204"/>
    </font>
    <font>
      <sz val="11"/>
      <name val="Arial"/>
      <family val="2"/>
      <charset val="204"/>
    </font>
    <font>
      <sz val="36"/>
      <name val="Arial Cyr"/>
      <charset val="204"/>
    </font>
    <font>
      <b/>
      <sz val="18"/>
      <name val="Arial Cyr"/>
      <charset val="204"/>
    </font>
    <font>
      <sz val="10"/>
      <name val="Segoe UI"/>
      <family val="2"/>
      <charset val="204"/>
    </font>
    <font>
      <b/>
      <sz val="10"/>
      <name val="Segoe UI"/>
      <family val="2"/>
      <charset val="204"/>
    </font>
    <font>
      <vertAlign val="superscript"/>
      <sz val="10"/>
      <name val="Segoe UI"/>
      <family val="2"/>
      <charset val="204"/>
    </font>
    <font>
      <sz val="12"/>
      <name val="Segoe UI"/>
      <family val="2"/>
      <charset val="204"/>
    </font>
    <font>
      <sz val="9"/>
      <name val="Segoe UI"/>
      <family val="2"/>
      <charset val="204"/>
    </font>
    <font>
      <sz val="1"/>
      <color indexed="22"/>
      <name val="Segoe UI"/>
      <family val="2"/>
      <charset val="204"/>
    </font>
    <font>
      <sz val="10"/>
      <color indexed="22"/>
      <name val="Segoe UI"/>
      <family val="2"/>
      <charset val="204"/>
    </font>
    <font>
      <sz val="10"/>
      <color indexed="9"/>
      <name val="Segoe UI"/>
      <family val="2"/>
      <charset val="204"/>
    </font>
    <font>
      <sz val="11"/>
      <name val="Segoe UI"/>
      <family val="2"/>
      <charset val="204"/>
    </font>
    <font>
      <b/>
      <sz val="12"/>
      <name val="Segoe UI"/>
      <family val="2"/>
      <charset val="204"/>
    </font>
    <font>
      <sz val="10"/>
      <color theme="0"/>
      <name val="Arial Cyr"/>
      <charset val="204"/>
    </font>
    <font>
      <u/>
      <sz val="10"/>
      <color theme="10"/>
      <name val="Arial Cyr"/>
      <charset val="204"/>
    </font>
    <font>
      <b/>
      <u/>
      <sz val="9"/>
      <color theme="10"/>
      <name val="Segoe U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352">
    <xf numFmtId="0" fontId="0" fillId="0" borderId="0" xfId="0"/>
    <xf numFmtId="49" fontId="6" fillId="2" borderId="0" xfId="0" applyNumberFormat="1" applyFont="1" applyFill="1" applyProtection="1">
      <protection locked="0"/>
    </xf>
    <xf numFmtId="49" fontId="1" fillId="2" borderId="0" xfId="0" applyNumberFormat="1" applyFont="1" applyFill="1" applyProtection="1">
      <protection locked="0"/>
    </xf>
    <xf numFmtId="49" fontId="6" fillId="2" borderId="0" xfId="0" applyNumberFormat="1" applyFont="1" applyFill="1" applyBorder="1" applyProtection="1">
      <protection locked="0"/>
    </xf>
    <xf numFmtId="49" fontId="6" fillId="2" borderId="0" xfId="0" applyNumberFormat="1" applyFont="1" applyFill="1" applyAlignment="1" applyProtection="1">
      <alignment horizontal="left"/>
      <protection locked="0"/>
    </xf>
    <xf numFmtId="49" fontId="6" fillId="2" borderId="0" xfId="0" applyNumberFormat="1" applyFont="1" applyFill="1" applyProtection="1"/>
    <xf numFmtId="49" fontId="1" fillId="2" borderId="0" xfId="0" applyNumberFormat="1" applyFont="1" applyFill="1" applyProtection="1"/>
    <xf numFmtId="49" fontId="6" fillId="2" borderId="0" xfId="0" applyNumberFormat="1" applyFont="1" applyFill="1" applyBorder="1" applyProtection="1"/>
    <xf numFmtId="49" fontId="6" fillId="2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Protection="1">
      <protection locked="0"/>
    </xf>
    <xf numFmtId="0" fontId="10" fillId="0" borderId="3" xfId="0" applyNumberFormat="1" applyFont="1" applyFill="1" applyBorder="1" applyProtection="1"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2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Protection="1"/>
    <xf numFmtId="0" fontId="13" fillId="0" borderId="0" xfId="0" applyNumberFormat="1" applyFont="1" applyFill="1" applyBorder="1" applyProtection="1"/>
    <xf numFmtId="0" fontId="1" fillId="0" borderId="1" xfId="0" applyNumberFormat="1" applyFont="1" applyFill="1" applyBorder="1" applyProtection="1">
      <protection locked="0"/>
    </xf>
    <xf numFmtId="0" fontId="1" fillId="0" borderId="2" xfId="0" applyNumberFormat="1" applyFont="1" applyFill="1" applyBorder="1" applyProtection="1">
      <protection locked="0"/>
    </xf>
    <xf numFmtId="0" fontId="13" fillId="0" borderId="0" xfId="0" applyNumberFormat="1" applyFont="1" applyFill="1" applyProtection="1"/>
    <xf numFmtId="0" fontId="1" fillId="0" borderId="4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5" fillId="0" borderId="3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left" vertical="top" wrapText="1" indent="2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Protection="1"/>
    <xf numFmtId="0" fontId="5" fillId="0" borderId="8" xfId="0" applyNumberFormat="1" applyFont="1" applyFill="1" applyBorder="1" applyAlignment="1" applyProtection="1">
      <alignment horizontal="justify" vertical="top" wrapText="1"/>
    </xf>
    <xf numFmtId="0" fontId="1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5" fillId="0" borderId="2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5" fillId="0" borderId="6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  <protection locked="0"/>
    </xf>
    <xf numFmtId="0" fontId="5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5" xfId="0" applyNumberFormat="1" applyFont="1" applyFill="1" applyBorder="1" applyProtection="1"/>
    <xf numFmtId="0" fontId="5" fillId="0" borderId="8" xfId="0" applyNumberFormat="1" applyFont="1" applyFill="1" applyBorder="1" applyProtection="1"/>
    <xf numFmtId="0" fontId="5" fillId="0" borderId="0" xfId="0" applyNumberFormat="1" applyFont="1" applyFill="1" applyProtection="1"/>
    <xf numFmtId="0" fontId="10" fillId="0" borderId="0" xfId="0" applyNumberFormat="1" applyFont="1" applyFill="1" applyProtection="1"/>
    <xf numFmtId="0" fontId="5" fillId="0" borderId="3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Protection="1">
      <protection locked="0"/>
    </xf>
    <xf numFmtId="0" fontId="5" fillId="0" borderId="3" xfId="0" applyNumberFormat="1" applyFont="1" applyFill="1" applyBorder="1" applyProtection="1"/>
    <xf numFmtId="0" fontId="5" fillId="0" borderId="9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left"/>
      <protection locked="0"/>
    </xf>
    <xf numFmtId="0" fontId="9" fillId="0" borderId="0" xfId="0" applyNumberFormat="1" applyFont="1" applyFill="1" applyBorder="1" applyAlignment="1" applyProtection="1">
      <alignment horizontal="left"/>
      <protection locked="0"/>
    </xf>
    <xf numFmtId="0" fontId="5" fillId="0" borderId="2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left"/>
    </xf>
    <xf numFmtId="0" fontId="1" fillId="0" borderId="7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left"/>
    </xf>
    <xf numFmtId="0" fontId="5" fillId="0" borderId="8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Alignment="1" applyProtection="1">
      <alignment horizontal="left"/>
    </xf>
    <xf numFmtId="0" fontId="1" fillId="0" borderId="4" xfId="0" applyNumberFormat="1" applyFont="1" applyFill="1" applyBorder="1" applyAlignment="1" applyProtection="1">
      <alignment horizontal="left"/>
    </xf>
    <xf numFmtId="0" fontId="10" fillId="0" borderId="3" xfId="0" applyNumberFormat="1" applyFont="1" applyFill="1" applyBorder="1" applyAlignment="1" applyProtection="1">
      <alignment horizontal="left"/>
    </xf>
    <xf numFmtId="0" fontId="5" fillId="0" borderId="9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>
      <alignment horizontal="left"/>
      <protection locked="0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Alignment="1" applyProtection="1">
      <alignment horizontal="left"/>
      <protection locked="0"/>
    </xf>
    <xf numFmtId="0" fontId="16" fillId="0" borderId="0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left"/>
      <protection locked="0"/>
    </xf>
    <xf numFmtId="0" fontId="19" fillId="0" borderId="0" xfId="0" applyNumberFormat="1" applyFont="1" applyFill="1" applyBorder="1" applyAlignment="1" applyProtection="1">
      <alignment horizontal="left"/>
    </xf>
    <xf numFmtId="0" fontId="1" fillId="0" borderId="2" xfId="0" applyNumberFormat="1" applyFont="1" applyFill="1" applyBorder="1" applyAlignment="1" applyProtection="1">
      <alignment horizontal="left"/>
      <protection locked="0"/>
    </xf>
    <xf numFmtId="0" fontId="1" fillId="0" borderId="5" xfId="0" applyNumberFormat="1" applyFont="1" applyFill="1" applyBorder="1" applyAlignment="1" applyProtection="1">
      <alignment horizontal="left"/>
    </xf>
    <xf numFmtId="0" fontId="1" fillId="0" borderId="8" xfId="0" applyNumberFormat="1" applyFont="1" applyFill="1" applyBorder="1" applyAlignment="1" applyProtection="1">
      <alignment horizontal="left"/>
    </xf>
    <xf numFmtId="0" fontId="1" fillId="0" borderId="3" xfId="0" applyNumberFormat="1" applyFont="1" applyFill="1" applyBorder="1" applyAlignment="1" applyProtection="1">
      <alignment horizontal="left"/>
    </xf>
    <xf numFmtId="0" fontId="1" fillId="0" borderId="9" xfId="0" applyNumberFormat="1" applyFont="1" applyFill="1" applyBorder="1" applyAlignment="1" applyProtection="1">
      <alignment horizontal="left"/>
    </xf>
    <xf numFmtId="0" fontId="1" fillId="0" borderId="2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Border="1" applyProtection="1"/>
    <xf numFmtId="0" fontId="18" fillId="0" borderId="0" xfId="0" applyNumberFormat="1" applyFont="1" applyFill="1" applyBorder="1" applyProtection="1"/>
    <xf numFmtId="0" fontId="18" fillId="0" borderId="0" xfId="0" applyNumberFormat="1" applyFont="1" applyFill="1" applyBorder="1" applyProtection="1">
      <protection locked="0"/>
    </xf>
    <xf numFmtId="0" fontId="18" fillId="0" borderId="0" xfId="0" applyNumberFormat="1" applyFont="1" applyFill="1" applyBorder="1" applyAlignment="1" applyProtection="1">
      <alignment horizontal="left"/>
    </xf>
    <xf numFmtId="0" fontId="1" fillId="0" borderId="5" xfId="0" applyNumberFormat="1" applyFont="1" applyFill="1" applyBorder="1" applyProtection="1"/>
    <xf numFmtId="0" fontId="15" fillId="0" borderId="0" xfId="0" applyNumberFormat="1" applyFont="1" applyFill="1" applyBorder="1" applyProtection="1"/>
    <xf numFmtId="0" fontId="13" fillId="0" borderId="3" xfId="0" applyNumberFormat="1" applyFont="1" applyFill="1" applyBorder="1" applyProtection="1"/>
    <xf numFmtId="0" fontId="1" fillId="0" borderId="9" xfId="0" applyNumberFormat="1" applyFont="1" applyFill="1" applyBorder="1" applyProtection="1"/>
    <xf numFmtId="0" fontId="1" fillId="0" borderId="8" xfId="0" applyNumberFormat="1" applyFont="1" applyFill="1" applyBorder="1" applyProtection="1"/>
    <xf numFmtId="0" fontId="17" fillId="0" borderId="3" xfId="0" applyNumberFormat="1" applyFont="1" applyFill="1" applyBorder="1" applyProtection="1"/>
    <xf numFmtId="0" fontId="17" fillId="0" borderId="0" xfId="0" applyNumberFormat="1" applyFont="1" applyFill="1" applyBorder="1" applyProtection="1"/>
    <xf numFmtId="0" fontId="17" fillId="0" borderId="0" xfId="0" applyNumberFormat="1" applyFont="1" applyFill="1" applyBorder="1" applyAlignment="1" applyProtection="1">
      <alignment horizontal="left"/>
      <protection locked="0"/>
    </xf>
    <xf numFmtId="0" fontId="15" fillId="0" borderId="5" xfId="0" applyNumberFormat="1" applyFont="1" applyFill="1" applyBorder="1" applyProtection="1"/>
    <xf numFmtId="0" fontId="10" fillId="0" borderId="3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wrapText="1"/>
    </xf>
    <xf numFmtId="0" fontId="8" fillId="0" borderId="5" xfId="0" applyNumberFormat="1" applyFont="1" applyFill="1" applyBorder="1" applyProtection="1"/>
    <xf numFmtId="0" fontId="20" fillId="0" borderId="0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left"/>
    </xf>
    <xf numFmtId="49" fontId="23" fillId="2" borderId="0" xfId="0" applyNumberFormat="1" applyFont="1" applyFill="1" applyProtection="1"/>
    <xf numFmtId="49" fontId="24" fillId="2" borderId="0" xfId="0" applyNumberFormat="1" applyFont="1" applyFill="1" applyProtection="1"/>
    <xf numFmtId="49" fontId="23" fillId="2" borderId="0" xfId="0" applyNumberFormat="1" applyFont="1" applyFill="1" applyProtection="1">
      <protection locked="0"/>
    </xf>
    <xf numFmtId="49" fontId="23" fillId="2" borderId="0" xfId="0" applyNumberFormat="1" applyFont="1" applyFill="1" applyBorder="1" applyProtection="1"/>
    <xf numFmtId="0" fontId="23" fillId="2" borderId="0" xfId="0" applyNumberFormat="1" applyFont="1" applyFill="1" applyProtection="1">
      <protection locked="0"/>
    </xf>
    <xf numFmtId="49" fontId="23" fillId="2" borderId="4" xfId="0" applyNumberFormat="1" applyFont="1" applyFill="1" applyBorder="1" applyProtection="1"/>
    <xf numFmtId="49" fontId="23" fillId="2" borderId="3" xfId="0" applyNumberFormat="1" applyFont="1" applyFill="1" applyBorder="1" applyProtection="1"/>
    <xf numFmtId="49" fontId="23" fillId="2" borderId="1" xfId="0" applyNumberFormat="1" applyFont="1" applyFill="1" applyBorder="1" applyProtection="1"/>
    <xf numFmtId="0" fontId="23" fillId="2" borderId="0" xfId="0" applyFont="1" applyFill="1" applyBorder="1" applyAlignment="1" applyProtection="1">
      <alignment horizontal="center" vertical="top" wrapText="1"/>
    </xf>
    <xf numFmtId="0" fontId="23" fillId="2" borderId="2" xfId="0" applyFont="1" applyFill="1" applyBorder="1" applyAlignment="1" applyProtection="1">
      <alignment horizontal="center" vertical="top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vertical="top" wrapText="1"/>
    </xf>
    <xf numFmtId="0" fontId="23" fillId="2" borderId="0" xfId="0" applyFont="1" applyFill="1" applyBorder="1" applyAlignment="1" applyProtection="1">
      <alignment horizontal="left" vertical="top" wrapText="1" indent="2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vertical="top" wrapText="1"/>
    </xf>
    <xf numFmtId="0" fontId="23" fillId="2" borderId="5" xfId="0" applyFont="1" applyFill="1" applyBorder="1" applyAlignment="1" applyProtection="1">
      <alignment horizontal="center" vertical="center"/>
    </xf>
    <xf numFmtId="49" fontId="23" fillId="2" borderId="7" xfId="0" applyNumberFormat="1" applyFont="1" applyFill="1" applyBorder="1" applyProtection="1"/>
    <xf numFmtId="0" fontId="23" fillId="2" borderId="8" xfId="0" applyFont="1" applyFill="1" applyBorder="1" applyAlignment="1" applyProtection="1">
      <alignment horizontal="justify" vertical="top" wrapText="1"/>
    </xf>
    <xf numFmtId="49" fontId="24" fillId="2" borderId="0" xfId="0" applyNumberFormat="1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justify" vertical="top" wrapText="1"/>
    </xf>
    <xf numFmtId="0" fontId="23" fillId="2" borderId="0" xfId="0" applyFont="1" applyFill="1" applyBorder="1" applyAlignment="1" applyProtection="1">
      <alignment horizontal="center" wrapText="1"/>
    </xf>
    <xf numFmtId="0" fontId="23" fillId="2" borderId="2" xfId="0" applyFont="1" applyFill="1" applyBorder="1" applyAlignment="1" applyProtection="1">
      <alignment horizontal="left" wrapText="1"/>
    </xf>
    <xf numFmtId="0" fontId="23" fillId="2" borderId="0" xfId="0" applyFont="1" applyFill="1" applyBorder="1" applyAlignment="1" applyProtection="1">
      <alignment horizontal="left" vertical="top" wrapText="1"/>
    </xf>
    <xf numFmtId="49" fontId="23" fillId="2" borderId="0" xfId="0" applyNumberFormat="1" applyFont="1" applyFill="1" applyBorder="1" applyAlignment="1" applyProtection="1">
      <alignment horizontal="center"/>
    </xf>
    <xf numFmtId="0" fontId="23" fillId="2" borderId="5" xfId="0" applyFont="1" applyFill="1" applyBorder="1" applyAlignment="1" applyProtection="1">
      <alignment horizontal="center" vertical="top" wrapText="1"/>
    </xf>
    <xf numFmtId="0" fontId="23" fillId="2" borderId="2" xfId="0" applyFont="1" applyFill="1" applyBorder="1" applyAlignment="1" applyProtection="1">
      <alignment horizontal="left" vertical="top" wrapText="1"/>
    </xf>
    <xf numFmtId="0" fontId="23" fillId="2" borderId="6" xfId="0" applyFont="1" applyFill="1" applyBorder="1" applyAlignment="1" applyProtection="1">
      <alignment horizontal="center" vertical="top" wrapText="1"/>
    </xf>
    <xf numFmtId="0" fontId="23" fillId="2" borderId="3" xfId="0" applyFont="1" applyFill="1" applyBorder="1" applyAlignment="1" applyProtection="1">
      <alignment horizontal="center" vertical="top" wrapText="1"/>
    </xf>
    <xf numFmtId="49" fontId="23" fillId="2" borderId="1" xfId="0" applyNumberFormat="1" applyFont="1" applyFill="1" applyBorder="1" applyProtection="1">
      <protection locked="0"/>
    </xf>
    <xf numFmtId="0" fontId="23" fillId="2" borderId="0" xfId="0" applyFont="1" applyFill="1" applyBorder="1" applyAlignment="1" applyProtection="1">
      <alignment horizontal="left" vertical="top" wrapText="1"/>
      <protection locked="0"/>
    </xf>
    <xf numFmtId="0" fontId="23" fillId="2" borderId="0" xfId="0" applyFont="1" applyFill="1" applyBorder="1" applyAlignment="1" applyProtection="1">
      <alignment horizontal="left" vertical="top"/>
      <protection locked="0"/>
    </xf>
    <xf numFmtId="49" fontId="23" fillId="2" borderId="0" xfId="0" applyNumberFormat="1" applyFont="1" applyFill="1" applyBorder="1" applyProtection="1">
      <protection locked="0"/>
    </xf>
    <xf numFmtId="0" fontId="23" fillId="2" borderId="0" xfId="0" applyFont="1" applyFill="1" applyBorder="1" applyAlignment="1" applyProtection="1">
      <alignment horizontal="center" vertical="top" wrapText="1"/>
      <protection locked="0"/>
    </xf>
    <xf numFmtId="0" fontId="23" fillId="2" borderId="2" xfId="0" applyFont="1" applyFill="1" applyBorder="1" applyAlignment="1" applyProtection="1">
      <alignment horizontal="center" vertical="top" wrapText="1"/>
      <protection locked="0"/>
    </xf>
    <xf numFmtId="0" fontId="23" fillId="2" borderId="0" xfId="0" applyFont="1" applyFill="1" applyBorder="1" applyAlignment="1" applyProtection="1">
      <alignment horizontal="left" vertical="top"/>
    </xf>
    <xf numFmtId="0" fontId="23" fillId="2" borderId="0" xfId="0" applyFont="1" applyFill="1" applyBorder="1" applyAlignment="1" applyProtection="1">
      <alignment horizontal="right" vertical="top" wrapText="1"/>
    </xf>
    <xf numFmtId="0" fontId="23" fillId="2" borderId="0" xfId="0" applyFont="1" applyFill="1" applyBorder="1" applyAlignment="1" applyProtection="1">
      <alignment horizontal="center" vertical="top"/>
      <protection locked="0"/>
    </xf>
    <xf numFmtId="0" fontId="23" fillId="2" borderId="0" xfId="0" applyFont="1" applyFill="1" applyBorder="1" applyAlignment="1" applyProtection="1">
      <alignment horizontal="center" vertical="top"/>
    </xf>
    <xf numFmtId="49" fontId="23" fillId="2" borderId="5" xfId="0" applyNumberFormat="1" applyFont="1" applyFill="1" applyBorder="1" applyProtection="1"/>
    <xf numFmtId="49" fontId="23" fillId="2" borderId="8" xfId="0" applyNumberFormat="1" applyFont="1" applyFill="1" applyBorder="1" applyProtection="1"/>
    <xf numFmtId="0" fontId="24" fillId="2" borderId="0" xfId="0" applyFont="1" applyFill="1" applyProtection="1"/>
    <xf numFmtId="0" fontId="24" fillId="2" borderId="3" xfId="0" applyNumberFormat="1" applyFont="1" applyFill="1" applyBorder="1" applyProtection="1">
      <protection locked="0"/>
    </xf>
    <xf numFmtId="49" fontId="23" fillId="2" borderId="3" xfId="0" applyNumberFormat="1" applyFont="1" applyFill="1" applyBorder="1" applyProtection="1">
      <protection locked="0"/>
    </xf>
    <xf numFmtId="49" fontId="23" fillId="2" borderId="9" xfId="0" applyNumberFormat="1" applyFont="1" applyFill="1" applyBorder="1" applyProtection="1"/>
    <xf numFmtId="49" fontId="23" fillId="2" borderId="1" xfId="0" applyNumberFormat="1" applyFont="1" applyFill="1" applyBorder="1" applyAlignment="1" applyProtection="1">
      <alignment horizontal="left"/>
      <protection locked="0"/>
    </xf>
    <xf numFmtId="0" fontId="26" fillId="2" borderId="0" xfId="0" applyFont="1" applyFill="1" applyBorder="1" applyAlignment="1" applyProtection="1">
      <alignment horizontal="left"/>
      <protection locked="0"/>
    </xf>
    <xf numFmtId="49" fontId="23" fillId="2" borderId="0" xfId="0" applyNumberFormat="1" applyFont="1" applyFill="1" applyBorder="1" applyAlignment="1" applyProtection="1">
      <alignment horizontal="left"/>
      <protection locked="0"/>
    </xf>
    <xf numFmtId="49" fontId="23" fillId="2" borderId="2" xfId="0" applyNumberFormat="1" applyFont="1" applyFill="1" applyBorder="1" applyAlignment="1" applyProtection="1">
      <alignment horizontal="left"/>
      <protection locked="0"/>
    </xf>
    <xf numFmtId="49" fontId="23" fillId="2" borderId="1" xfId="0" applyNumberFormat="1" applyFont="1" applyFill="1" applyBorder="1" applyAlignment="1" applyProtection="1">
      <alignment horizontal="left"/>
    </xf>
    <xf numFmtId="0" fontId="26" fillId="2" borderId="0" xfId="0" applyFont="1" applyFill="1" applyBorder="1" applyAlignment="1" applyProtection="1">
      <alignment horizontal="left"/>
    </xf>
    <xf numFmtId="49" fontId="23" fillId="2" borderId="0" xfId="0" applyNumberFormat="1" applyFont="1" applyFill="1" applyBorder="1" applyAlignment="1" applyProtection="1">
      <alignment horizontal="left"/>
    </xf>
    <xf numFmtId="49" fontId="23" fillId="2" borderId="2" xfId="0" applyNumberFormat="1" applyFont="1" applyFill="1" applyBorder="1" applyAlignment="1" applyProtection="1">
      <alignment horizontal="left"/>
    </xf>
    <xf numFmtId="49" fontId="23" fillId="2" borderId="0" xfId="0" applyNumberFormat="1" applyFont="1" applyFill="1" applyAlignment="1" applyProtection="1">
      <alignment horizontal="left"/>
    </xf>
    <xf numFmtId="49" fontId="27" fillId="2" borderId="0" xfId="0" applyNumberFormat="1" applyFont="1" applyFill="1" applyBorder="1" applyAlignment="1" applyProtection="1">
      <alignment horizontal="left"/>
    </xf>
    <xf numFmtId="49" fontId="23" fillId="2" borderId="7" xfId="0" applyNumberFormat="1" applyFont="1" applyFill="1" applyBorder="1" applyAlignment="1" applyProtection="1">
      <alignment horizontal="left"/>
    </xf>
    <xf numFmtId="49" fontId="23" fillId="2" borderId="5" xfId="0" applyNumberFormat="1" applyFont="1" applyFill="1" applyBorder="1" applyAlignment="1" applyProtection="1">
      <alignment horizontal="left"/>
    </xf>
    <xf numFmtId="49" fontId="23" fillId="2" borderId="8" xfId="0" applyNumberFormat="1" applyFont="1" applyFill="1" applyBorder="1" applyAlignment="1" applyProtection="1">
      <alignment horizontal="left"/>
    </xf>
    <xf numFmtId="49" fontId="23" fillId="2" borderId="4" xfId="0" applyNumberFormat="1" applyFont="1" applyFill="1" applyBorder="1" applyAlignment="1" applyProtection="1">
      <alignment horizontal="left"/>
    </xf>
    <xf numFmtId="49" fontId="24" fillId="2" borderId="3" xfId="0" applyNumberFormat="1" applyFont="1" applyFill="1" applyBorder="1" applyAlignment="1" applyProtection="1">
      <alignment horizontal="left"/>
    </xf>
    <xf numFmtId="49" fontId="23" fillId="2" borderId="3" xfId="0" applyNumberFormat="1" applyFont="1" applyFill="1" applyBorder="1" applyAlignment="1" applyProtection="1">
      <alignment horizontal="left"/>
    </xf>
    <xf numFmtId="49" fontId="23" fillId="2" borderId="9" xfId="0" applyNumberFormat="1" applyFont="1" applyFill="1" applyBorder="1" applyAlignment="1" applyProtection="1">
      <alignment horizontal="left"/>
    </xf>
    <xf numFmtId="49" fontId="24" fillId="2" borderId="0" xfId="0" applyNumberFormat="1" applyFont="1" applyFill="1" applyBorder="1" applyAlignment="1" applyProtection="1">
      <alignment horizontal="left"/>
      <protection locked="0"/>
    </xf>
    <xf numFmtId="49" fontId="24" fillId="2" borderId="0" xfId="0" applyNumberFormat="1" applyFont="1" applyFill="1" applyBorder="1" applyAlignment="1" applyProtection="1">
      <alignment horizontal="center" vertical="center"/>
    </xf>
    <xf numFmtId="0" fontId="23" fillId="2" borderId="0" xfId="0" applyNumberFormat="1" applyFont="1" applyFill="1" applyBorder="1" applyAlignment="1" applyProtection="1">
      <alignment horizontal="left"/>
    </xf>
    <xf numFmtId="49" fontId="28" fillId="2" borderId="0" xfId="0" applyNumberFormat="1" applyFont="1" applyFill="1" applyAlignment="1" applyProtection="1">
      <alignment horizontal="left"/>
      <protection locked="0"/>
    </xf>
    <xf numFmtId="49" fontId="29" fillId="2" borderId="0" xfId="0" applyNumberFormat="1" applyFont="1" applyFill="1" applyBorder="1" applyAlignment="1" applyProtection="1">
      <alignment horizontal="left"/>
    </xf>
    <xf numFmtId="49" fontId="28" fillId="2" borderId="0" xfId="0" applyNumberFormat="1" applyFont="1" applyFill="1" applyBorder="1" applyAlignment="1" applyProtection="1">
      <alignment horizontal="left"/>
      <protection locked="0"/>
    </xf>
    <xf numFmtId="49" fontId="28" fillId="2" borderId="0" xfId="0" applyNumberFormat="1" applyFont="1" applyFill="1" applyBorder="1" applyAlignment="1" applyProtection="1">
      <alignment horizontal="left"/>
    </xf>
    <xf numFmtId="0" fontId="23" fillId="2" borderId="2" xfId="0" applyNumberFormat="1" applyFont="1" applyFill="1" applyBorder="1" applyAlignment="1" applyProtection="1">
      <alignment horizontal="left"/>
    </xf>
    <xf numFmtId="0" fontId="23" fillId="2" borderId="0" xfId="0" applyNumberFormat="1" applyFont="1" applyFill="1" applyBorder="1" applyAlignment="1" applyProtection="1">
      <alignment horizontal="left"/>
      <protection locked="0"/>
    </xf>
    <xf numFmtId="49" fontId="23" fillId="2" borderId="2" xfId="0" applyNumberFormat="1" applyFont="1" applyFill="1" applyBorder="1" applyProtection="1"/>
    <xf numFmtId="49" fontId="23" fillId="2" borderId="2" xfId="0" applyNumberFormat="1" applyFont="1" applyFill="1" applyBorder="1" applyProtection="1">
      <protection locked="0"/>
    </xf>
    <xf numFmtId="0" fontId="23" fillId="2" borderId="0" xfId="0" applyNumberFormat="1" applyFont="1" applyFill="1" applyBorder="1" applyProtection="1">
      <protection locked="0"/>
    </xf>
    <xf numFmtId="0" fontId="23" fillId="2" borderId="0" xfId="0" applyNumberFormat="1" applyFont="1" applyFill="1" applyBorder="1" applyProtection="1"/>
    <xf numFmtId="49" fontId="30" fillId="2" borderId="0" xfId="0" applyNumberFormat="1" applyFont="1" applyFill="1" applyBorder="1" applyAlignment="1" applyProtection="1">
      <alignment horizontal="left"/>
    </xf>
    <xf numFmtId="49" fontId="30" fillId="2" borderId="0" xfId="0" applyNumberFormat="1" applyFont="1" applyFill="1" applyBorder="1" applyProtection="1"/>
    <xf numFmtId="49" fontId="28" fillId="2" borderId="0" xfId="0" applyNumberFormat="1" applyFont="1" applyFill="1" applyBorder="1" applyProtection="1"/>
    <xf numFmtId="49" fontId="24" fillId="2" borderId="0" xfId="0" applyNumberFormat="1" applyFont="1" applyFill="1" applyBorder="1" applyProtection="1"/>
    <xf numFmtId="49" fontId="28" fillId="2" borderId="0" xfId="0" applyNumberFormat="1" applyFont="1" applyFill="1" applyBorder="1" applyProtection="1">
      <protection locked="0"/>
    </xf>
    <xf numFmtId="49" fontId="29" fillId="2" borderId="0" xfId="0" applyNumberFormat="1" applyFont="1" applyFill="1" applyBorder="1" applyProtection="1"/>
    <xf numFmtId="49" fontId="24" fillId="2" borderId="3" xfId="0" applyNumberFormat="1" applyFont="1" applyFill="1" applyBorder="1" applyProtection="1"/>
    <xf numFmtId="49" fontId="28" fillId="2" borderId="3" xfId="0" applyNumberFormat="1" applyFont="1" applyFill="1" applyBorder="1" applyProtection="1"/>
    <xf numFmtId="0" fontId="31" fillId="2" borderId="0" xfId="0" applyFont="1" applyFill="1" applyBorder="1" applyAlignment="1" applyProtection="1">
      <alignment vertical="top" wrapText="1"/>
    </xf>
    <xf numFmtId="49" fontId="29" fillId="2" borderId="5" xfId="0" applyNumberFormat="1" applyFont="1" applyFill="1" applyBorder="1" applyProtection="1"/>
    <xf numFmtId="0" fontId="24" fillId="2" borderId="3" xfId="0" applyFont="1" applyFill="1" applyBorder="1" applyProtection="1"/>
    <xf numFmtId="0" fontId="23" fillId="2" borderId="0" xfId="0" applyFont="1" applyFill="1" applyBorder="1" applyProtection="1"/>
    <xf numFmtId="0" fontId="23" fillId="2" borderId="0" xfId="0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wrapText="1"/>
    </xf>
    <xf numFmtId="0" fontId="32" fillId="2" borderId="5" xfId="0" applyFont="1" applyFill="1" applyBorder="1" applyProtection="1"/>
    <xf numFmtId="49" fontId="33" fillId="2" borderId="0" xfId="0" applyNumberFormat="1" applyFont="1" applyFill="1" applyProtection="1"/>
    <xf numFmtId="49" fontId="6" fillId="2" borderId="0" xfId="0" applyNumberFormat="1" applyFont="1" applyFill="1" applyAlignment="1" applyProtection="1"/>
    <xf numFmtId="0" fontId="23" fillId="3" borderId="10" xfId="0" applyNumberFormat="1" applyFont="1" applyFill="1" applyBorder="1" applyAlignment="1" applyProtection="1">
      <alignment horizontal="center"/>
      <protection locked="0"/>
    </xf>
    <xf numFmtId="0" fontId="23" fillId="3" borderId="11" xfId="0" applyNumberFormat="1" applyFont="1" applyFill="1" applyBorder="1" applyAlignment="1" applyProtection="1">
      <alignment horizontal="center"/>
      <protection locked="0"/>
    </xf>
    <xf numFmtId="49" fontId="23" fillId="3" borderId="4" xfId="0" applyNumberFormat="1" applyFont="1" applyFill="1" applyBorder="1" applyAlignment="1" applyProtection="1">
      <alignment horizontal="left" wrapText="1"/>
      <protection locked="0"/>
    </xf>
    <xf numFmtId="49" fontId="23" fillId="3" borderId="3" xfId="0" applyNumberFormat="1" applyFont="1" applyFill="1" applyBorder="1" applyAlignment="1" applyProtection="1">
      <alignment horizontal="left" wrapText="1"/>
      <protection locked="0"/>
    </xf>
    <xf numFmtId="49" fontId="23" fillId="3" borderId="9" xfId="0" applyNumberFormat="1" applyFont="1" applyFill="1" applyBorder="1" applyAlignment="1" applyProtection="1">
      <alignment horizontal="left" wrapText="1"/>
      <protection locked="0"/>
    </xf>
    <xf numFmtId="49" fontId="23" fillId="3" borderId="1" xfId="0" applyNumberFormat="1" applyFont="1" applyFill="1" applyBorder="1" applyAlignment="1" applyProtection="1">
      <alignment horizontal="left" wrapText="1"/>
      <protection locked="0"/>
    </xf>
    <xf numFmtId="49" fontId="23" fillId="3" borderId="0" xfId="0" applyNumberFormat="1" applyFont="1" applyFill="1" applyBorder="1" applyAlignment="1" applyProtection="1">
      <alignment horizontal="left" wrapText="1"/>
      <protection locked="0"/>
    </xf>
    <xf numFmtId="49" fontId="23" fillId="3" borderId="2" xfId="0" applyNumberFormat="1" applyFont="1" applyFill="1" applyBorder="1" applyAlignment="1" applyProtection="1">
      <alignment horizontal="left" wrapText="1"/>
      <protection locked="0"/>
    </xf>
    <xf numFmtId="49" fontId="23" fillId="3" borderId="7" xfId="0" applyNumberFormat="1" applyFont="1" applyFill="1" applyBorder="1" applyAlignment="1" applyProtection="1">
      <alignment horizontal="left" wrapText="1"/>
      <protection locked="0"/>
    </xf>
    <xf numFmtId="49" fontId="23" fillId="3" borderId="5" xfId="0" applyNumberFormat="1" applyFont="1" applyFill="1" applyBorder="1" applyAlignment="1" applyProtection="1">
      <alignment horizontal="left" wrapText="1"/>
      <protection locked="0"/>
    </xf>
    <xf numFmtId="49" fontId="23" fillId="3" borderId="8" xfId="0" applyNumberFormat="1" applyFont="1" applyFill="1" applyBorder="1" applyAlignment="1" applyProtection="1">
      <alignment horizontal="left" wrapText="1"/>
      <protection locked="0"/>
    </xf>
    <xf numFmtId="0" fontId="31" fillId="2" borderId="0" xfId="0" applyFont="1" applyFill="1" applyBorder="1" applyAlignment="1" applyProtection="1">
      <alignment vertical="top" wrapText="1"/>
    </xf>
    <xf numFmtId="49" fontId="23" fillId="3" borderId="10" xfId="0" applyNumberFormat="1" applyFont="1" applyFill="1" applyBorder="1" applyAlignment="1" applyProtection="1">
      <alignment horizontal="left" wrapText="1"/>
      <protection locked="0"/>
    </xf>
    <xf numFmtId="49" fontId="23" fillId="3" borderId="6" xfId="0" applyNumberFormat="1" applyFont="1" applyFill="1" applyBorder="1" applyAlignment="1" applyProtection="1">
      <alignment horizontal="left" wrapText="1"/>
      <protection locked="0"/>
    </xf>
    <xf numFmtId="49" fontId="23" fillId="3" borderId="11" xfId="0" applyNumberFormat="1" applyFont="1" applyFill="1" applyBorder="1" applyAlignment="1" applyProtection="1">
      <alignment horizontal="left" wrapText="1"/>
      <protection locked="0"/>
    </xf>
    <xf numFmtId="49" fontId="23" fillId="2" borderId="0" xfId="0" applyNumberFormat="1" applyFont="1" applyFill="1" applyBorder="1" applyProtection="1"/>
    <xf numFmtId="0" fontId="23" fillId="3" borderId="10" xfId="0" applyFont="1" applyFill="1" applyBorder="1" applyAlignment="1" applyProtection="1">
      <alignment wrapText="1"/>
      <protection locked="0"/>
    </xf>
    <xf numFmtId="0" fontId="23" fillId="3" borderId="6" xfId="0" applyFont="1" applyFill="1" applyBorder="1" applyAlignment="1" applyProtection="1">
      <alignment wrapText="1"/>
      <protection locked="0"/>
    </xf>
    <xf numFmtId="0" fontId="23" fillId="3" borderId="11" xfId="0" applyFont="1" applyFill="1" applyBorder="1" applyAlignment="1" applyProtection="1">
      <alignment wrapText="1"/>
      <protection locked="0"/>
    </xf>
    <xf numFmtId="49" fontId="23" fillId="3" borderId="10" xfId="0" applyNumberFormat="1" applyFont="1" applyFill="1" applyBorder="1" applyProtection="1">
      <protection locked="0"/>
    </xf>
    <xf numFmtId="49" fontId="23" fillId="3" borderId="6" xfId="0" applyNumberFormat="1" applyFont="1" applyFill="1" applyBorder="1" applyProtection="1">
      <protection locked="0"/>
    </xf>
    <xf numFmtId="49" fontId="23" fillId="3" borderId="11" xfId="0" applyNumberFormat="1" applyFont="1" applyFill="1" applyBorder="1" applyProtection="1">
      <protection locked="0"/>
    </xf>
    <xf numFmtId="49" fontId="23" fillId="3" borderId="10" xfId="0" applyNumberFormat="1" applyFont="1" applyFill="1" applyBorder="1" applyAlignment="1" applyProtection="1">
      <alignment wrapText="1"/>
      <protection locked="0"/>
    </xf>
    <xf numFmtId="49" fontId="23" fillId="3" borderId="6" xfId="0" applyNumberFormat="1" applyFont="1" applyFill="1" applyBorder="1" applyAlignment="1" applyProtection="1">
      <alignment wrapText="1"/>
      <protection locked="0"/>
    </xf>
    <xf numFmtId="49" fontId="23" fillId="3" borderId="11" xfId="0" applyNumberFormat="1" applyFont="1" applyFill="1" applyBorder="1" applyAlignment="1" applyProtection="1">
      <alignment wrapText="1"/>
      <protection locked="0"/>
    </xf>
    <xf numFmtId="0" fontId="23" fillId="2" borderId="0" xfId="0" applyFont="1" applyFill="1" applyBorder="1" applyAlignment="1" applyProtection="1">
      <alignment wrapText="1"/>
    </xf>
    <xf numFmtId="0" fontId="23" fillId="2" borderId="0" xfId="0" applyNumberFormat="1" applyFont="1" applyFill="1" applyBorder="1" applyAlignment="1" applyProtection="1">
      <alignment horizontal="left"/>
      <protection locked="0"/>
    </xf>
    <xf numFmtId="0" fontId="23" fillId="2" borderId="0" xfId="0" applyNumberFormat="1" applyFont="1" applyFill="1" applyBorder="1" applyAlignment="1" applyProtection="1">
      <alignment horizontal="left"/>
    </xf>
    <xf numFmtId="49" fontId="23" fillId="3" borderId="10" xfId="0" applyNumberFormat="1" applyFont="1" applyFill="1" applyBorder="1" applyAlignment="1" applyProtection="1">
      <alignment horizontal="left"/>
      <protection locked="0"/>
    </xf>
    <xf numFmtId="49" fontId="23" fillId="3" borderId="6" xfId="0" applyNumberFormat="1" applyFont="1" applyFill="1" applyBorder="1" applyAlignment="1" applyProtection="1">
      <alignment horizontal="left"/>
      <protection locked="0"/>
    </xf>
    <xf numFmtId="49" fontId="23" fillId="3" borderId="11" xfId="0" applyNumberFormat="1" applyFont="1" applyFill="1" applyBorder="1" applyAlignment="1" applyProtection="1">
      <alignment horizontal="left"/>
      <protection locked="0"/>
    </xf>
    <xf numFmtId="49" fontId="23" fillId="3" borderId="10" xfId="0" applyNumberFormat="1" applyFont="1" applyFill="1" applyBorder="1" applyAlignment="1" applyProtection="1">
      <alignment horizontal="center"/>
      <protection locked="0"/>
    </xf>
    <xf numFmtId="49" fontId="23" fillId="3" borderId="11" xfId="0" applyNumberFormat="1" applyFont="1" applyFill="1" applyBorder="1" applyAlignment="1" applyProtection="1">
      <alignment horizontal="center"/>
      <protection locked="0"/>
    </xf>
    <xf numFmtId="0" fontId="23" fillId="0" borderId="10" xfId="0" applyNumberFormat="1" applyFont="1" applyFill="1" applyBorder="1" applyAlignment="1" applyProtection="1">
      <alignment horizontal="left" wrapText="1"/>
      <protection locked="0"/>
    </xf>
    <xf numFmtId="0" fontId="23" fillId="0" borderId="6" xfId="0" applyNumberFormat="1" applyFont="1" applyFill="1" applyBorder="1" applyAlignment="1" applyProtection="1">
      <alignment horizontal="left" wrapText="1"/>
      <protection locked="0"/>
    </xf>
    <xf numFmtId="0" fontId="23" fillId="0" borderId="11" xfId="0" applyNumberFormat="1" applyFont="1" applyFill="1" applyBorder="1" applyAlignment="1" applyProtection="1">
      <alignment horizontal="left" wrapText="1"/>
      <protection locked="0"/>
    </xf>
    <xf numFmtId="0" fontId="23" fillId="3" borderId="10" xfId="0" applyFont="1" applyFill="1" applyBorder="1" applyAlignment="1" applyProtection="1">
      <alignment horizontal="center" wrapText="1"/>
      <protection locked="0"/>
    </xf>
    <xf numFmtId="0" fontId="23" fillId="3" borderId="6" xfId="0" applyFont="1" applyFill="1" applyBorder="1" applyAlignment="1" applyProtection="1">
      <alignment horizontal="center" wrapText="1"/>
      <protection locked="0"/>
    </xf>
    <xf numFmtId="0" fontId="23" fillId="3" borderId="11" xfId="0" applyFont="1" applyFill="1" applyBorder="1" applyAlignment="1" applyProtection="1">
      <alignment horizontal="center" wrapText="1"/>
      <protection locked="0"/>
    </xf>
    <xf numFmtId="49" fontId="23" fillId="3" borderId="6" xfId="0" applyNumberFormat="1" applyFont="1" applyFill="1" applyBorder="1" applyAlignment="1" applyProtection="1">
      <alignment horizontal="center"/>
      <protection locked="0"/>
    </xf>
    <xf numFmtId="0" fontId="23" fillId="2" borderId="0" xfId="0" applyFont="1" applyFill="1" applyBorder="1" applyAlignment="1" applyProtection="1">
      <alignment horizontal="left" vertical="top" wrapText="1"/>
    </xf>
    <xf numFmtId="0" fontId="23" fillId="3" borderId="10" xfId="0" applyFont="1" applyFill="1" applyBorder="1" applyAlignment="1" applyProtection="1">
      <alignment horizontal="center" vertical="top" wrapText="1"/>
      <protection locked="0"/>
    </xf>
    <xf numFmtId="0" fontId="23" fillId="3" borderId="6" xfId="0" applyFont="1" applyFill="1" applyBorder="1" applyAlignment="1" applyProtection="1">
      <alignment horizontal="center" vertical="top" wrapText="1"/>
      <protection locked="0"/>
    </xf>
    <xf numFmtId="0" fontId="23" fillId="3" borderId="11" xfId="0" applyFont="1" applyFill="1" applyBorder="1" applyAlignment="1" applyProtection="1">
      <alignment horizontal="center" vertical="top" wrapText="1"/>
      <protection locked="0"/>
    </xf>
    <xf numFmtId="0" fontId="23" fillId="2" borderId="0" xfId="0" applyFont="1" applyFill="1" applyBorder="1" applyAlignment="1" applyProtection="1">
      <alignment horizontal="left" vertical="top" wrapText="1"/>
      <protection locked="0"/>
    </xf>
    <xf numFmtId="49" fontId="23" fillId="2" borderId="12" xfId="0" applyNumberFormat="1" applyFont="1" applyFill="1" applyBorder="1" applyAlignment="1" applyProtection="1">
      <alignment horizontal="left"/>
      <protection locked="0"/>
    </xf>
    <xf numFmtId="49" fontId="23" fillId="2" borderId="12" xfId="0" applyNumberFormat="1" applyFont="1" applyFill="1" applyBorder="1" applyAlignment="1" applyProtection="1">
      <alignment horizontal="center"/>
      <protection locked="0"/>
    </xf>
    <xf numFmtId="0" fontId="23" fillId="2" borderId="0" xfId="0" applyFont="1" applyFill="1" applyBorder="1" applyAlignment="1" applyProtection="1">
      <alignment vertical="top" wrapText="1"/>
    </xf>
    <xf numFmtId="0" fontId="23" fillId="3" borderId="10" xfId="0" applyFont="1" applyFill="1" applyBorder="1" applyAlignment="1" applyProtection="1">
      <alignment horizontal="center" vertical="center" wrapText="1"/>
      <protection locked="0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23" fillId="3" borderId="11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top" wrapText="1"/>
    </xf>
    <xf numFmtId="0" fontId="24" fillId="2" borderId="9" xfId="0" applyFont="1" applyFill="1" applyBorder="1" applyAlignment="1" applyProtection="1">
      <alignment horizontal="center" vertical="top" wrapText="1"/>
    </xf>
    <xf numFmtId="49" fontId="24" fillId="2" borderId="0" xfId="0" applyNumberFormat="1" applyFont="1" applyFill="1" applyBorder="1" applyAlignment="1" applyProtection="1">
      <alignment horizontal="left"/>
    </xf>
    <xf numFmtId="0" fontId="23" fillId="2" borderId="3" xfId="0" applyFont="1" applyFill="1" applyBorder="1" applyAlignment="1" applyProtection="1">
      <alignment horizontal="center" vertical="top" wrapText="1"/>
    </xf>
    <xf numFmtId="49" fontId="24" fillId="2" borderId="0" xfId="0" applyNumberFormat="1" applyFont="1" applyFill="1" applyBorder="1" applyProtection="1"/>
    <xf numFmtId="0" fontId="23" fillId="2" borderId="0" xfId="0" applyNumberFormat="1" applyFont="1" applyFill="1" applyBorder="1" applyAlignment="1" applyProtection="1">
      <alignment horizontal="center"/>
      <protection locked="0"/>
    </xf>
    <xf numFmtId="0" fontId="23" fillId="2" borderId="9" xfId="0" applyFont="1" applyFill="1" applyBorder="1" applyAlignment="1" applyProtection="1">
      <alignment horizontal="center" vertical="top" wrapText="1"/>
    </xf>
    <xf numFmtId="0" fontId="23" fillId="2" borderId="2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vertical="top" wrapText="1"/>
    </xf>
    <xf numFmtId="0" fontId="23" fillId="2" borderId="5" xfId="0" applyFont="1" applyFill="1" applyBorder="1" applyAlignment="1" applyProtection="1">
      <alignment horizontal="left" vertical="top" wrapText="1"/>
    </xf>
    <xf numFmtId="0" fontId="24" fillId="2" borderId="3" xfId="0" applyFont="1" applyFill="1" applyBorder="1" applyAlignment="1" applyProtection="1">
      <alignment horizontal="justify" vertical="top" wrapText="1"/>
    </xf>
    <xf numFmtId="49" fontId="23" fillId="3" borderId="4" xfId="0" applyNumberFormat="1" applyFont="1" applyFill="1" applyBorder="1" applyProtection="1">
      <protection locked="0"/>
    </xf>
    <xf numFmtId="49" fontId="23" fillId="3" borderId="3" xfId="0" applyNumberFormat="1" applyFont="1" applyFill="1" applyBorder="1" applyProtection="1">
      <protection locked="0"/>
    </xf>
    <xf numFmtId="49" fontId="23" fillId="3" borderId="9" xfId="0" applyNumberFormat="1" applyFont="1" applyFill="1" applyBorder="1" applyProtection="1">
      <protection locked="0"/>
    </xf>
    <xf numFmtId="49" fontId="23" fillId="3" borderId="1" xfId="0" applyNumberFormat="1" applyFont="1" applyFill="1" applyBorder="1" applyProtection="1">
      <protection locked="0"/>
    </xf>
    <xf numFmtId="49" fontId="23" fillId="3" borderId="0" xfId="0" applyNumberFormat="1" applyFont="1" applyFill="1" applyBorder="1" applyProtection="1">
      <protection locked="0"/>
    </xf>
    <xf numFmtId="49" fontId="23" fillId="3" borderId="2" xfId="0" applyNumberFormat="1" applyFont="1" applyFill="1" applyBorder="1" applyProtection="1">
      <protection locked="0"/>
    </xf>
    <xf numFmtId="49" fontId="23" fillId="3" borderId="7" xfId="0" applyNumberFormat="1" applyFont="1" applyFill="1" applyBorder="1" applyProtection="1">
      <protection locked="0"/>
    </xf>
    <xf numFmtId="49" fontId="23" fillId="3" borderId="5" xfId="0" applyNumberFormat="1" applyFont="1" applyFill="1" applyBorder="1" applyProtection="1">
      <protection locked="0"/>
    </xf>
    <xf numFmtId="49" fontId="23" fillId="3" borderId="8" xfId="0" applyNumberFormat="1" applyFont="1" applyFill="1" applyBorder="1" applyProtection="1">
      <protection locked="0"/>
    </xf>
    <xf numFmtId="49" fontId="23" fillId="2" borderId="0" xfId="0" applyNumberFormat="1" applyFont="1" applyFill="1" applyBorder="1" applyAlignment="1" applyProtection="1">
      <alignment horizontal="left"/>
    </xf>
    <xf numFmtId="14" fontId="23" fillId="2" borderId="3" xfId="0" applyNumberFormat="1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left" vertical="top" wrapText="1" indent="2"/>
    </xf>
    <xf numFmtId="0" fontId="22" fillId="0" borderId="0" xfId="0" applyNumberFormat="1" applyFont="1" applyFill="1" applyAlignment="1" applyProtection="1">
      <alignment horizontal="center" wrapText="1"/>
    </xf>
    <xf numFmtId="0" fontId="21" fillId="0" borderId="0" xfId="0" applyNumberFormat="1" applyFont="1" applyFill="1" applyAlignment="1" applyProtection="1">
      <alignment horizontal="center"/>
    </xf>
    <xf numFmtId="49" fontId="5" fillId="0" borderId="10" xfId="0" applyNumberFormat="1" applyFont="1" applyFill="1" applyBorder="1" applyAlignment="1" applyProtection="1">
      <alignment horizontal="center"/>
      <protection locked="0"/>
    </xf>
    <xf numFmtId="0" fontId="5" fillId="0" borderId="11" xfId="0" applyNumberFormat="1" applyFont="1" applyFill="1" applyBorder="1" applyAlignment="1" applyProtection="1">
      <alignment horizontal="center"/>
      <protection locked="0"/>
    </xf>
    <xf numFmtId="0" fontId="5" fillId="0" borderId="12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0" fontId="5" fillId="0" borderId="10" xfId="0" applyNumberFormat="1" applyFont="1" applyFill="1" applyBorder="1" applyAlignment="1" applyProtection="1">
      <alignment horizontal="left" wrapText="1"/>
      <protection locked="0"/>
    </xf>
    <xf numFmtId="0" fontId="5" fillId="0" borderId="6" xfId="0" applyNumberFormat="1" applyFont="1" applyFill="1" applyBorder="1" applyAlignment="1" applyProtection="1">
      <alignment horizontal="left" wrapText="1"/>
      <protection locked="0"/>
    </xf>
    <xf numFmtId="0" fontId="5" fillId="0" borderId="11" xfId="0" applyNumberFormat="1" applyFont="1" applyFill="1" applyBorder="1" applyAlignment="1" applyProtection="1">
      <alignment horizontal="left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0" borderId="10" xfId="0" applyNumberFormat="1" applyFont="1" applyFill="1" applyBorder="1" applyAlignment="1" applyProtection="1">
      <alignment horizontal="left"/>
      <protection locked="0"/>
    </xf>
    <xf numFmtId="0" fontId="5" fillId="0" borderId="6" xfId="0" applyNumberFormat="1" applyFont="1" applyFill="1" applyBorder="1" applyAlignment="1" applyProtection="1">
      <alignment horizontal="left"/>
      <protection locked="0"/>
    </xf>
    <xf numFmtId="0" fontId="5" fillId="0" borderId="11" xfId="0" applyNumberFormat="1" applyFont="1" applyFill="1" applyBorder="1" applyAlignment="1" applyProtection="1">
      <alignment horizontal="left"/>
      <protection locked="0"/>
    </xf>
    <xf numFmtId="0" fontId="5" fillId="0" borderId="10" xfId="0" applyNumberFormat="1" applyFont="1" applyFill="1" applyBorder="1" applyAlignment="1" applyProtection="1">
      <alignment horizontal="left"/>
      <protection locked="0"/>
    </xf>
    <xf numFmtId="0" fontId="5" fillId="0" borderId="10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left" vertical="top" wrapText="1" indent="2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13" fillId="0" borderId="0" xfId="0" applyNumberFormat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left" vertical="top" wrapText="1"/>
    </xf>
    <xf numFmtId="0" fontId="10" fillId="0" borderId="3" xfId="0" applyNumberFormat="1" applyFont="1" applyFill="1" applyBorder="1" applyAlignment="1" applyProtection="1">
      <alignment horizontal="justify" vertical="top" wrapText="1"/>
    </xf>
    <xf numFmtId="0" fontId="5" fillId="0" borderId="10" xfId="0" applyNumberFormat="1" applyFont="1" applyFill="1" applyBorder="1" applyAlignment="1" applyProtection="1">
      <alignment horizontal="center" vertical="top" wrapText="1"/>
      <protection locked="0"/>
    </xf>
    <xf numFmtId="0" fontId="5" fillId="0" borderId="6" xfId="0" applyNumberFormat="1" applyFont="1" applyFill="1" applyBorder="1" applyAlignment="1" applyProtection="1">
      <alignment horizontal="center" vertical="top" wrapText="1"/>
      <protection locked="0"/>
    </xf>
    <xf numFmtId="0" fontId="5" fillId="0" borderId="11" xfId="0" applyNumberFormat="1" applyFont="1" applyFill="1" applyBorder="1" applyAlignment="1" applyProtection="1">
      <alignment horizontal="center" vertical="top" wrapText="1"/>
      <protection locked="0"/>
    </xf>
    <xf numFmtId="0" fontId="10" fillId="0" borderId="3" xfId="0" applyNumberFormat="1" applyFont="1" applyFill="1" applyBorder="1" applyAlignment="1" applyProtection="1">
      <alignment horizontal="center" vertical="top" wrapText="1"/>
    </xf>
    <xf numFmtId="0" fontId="10" fillId="0" borderId="9" xfId="0" applyNumberFormat="1" applyFont="1" applyFill="1" applyBorder="1" applyAlignment="1" applyProtection="1">
      <alignment horizontal="center" vertical="top" wrapText="1"/>
    </xf>
    <xf numFmtId="0" fontId="13" fillId="0" borderId="0" xfId="0" applyNumberFormat="1" applyFont="1" applyFill="1" applyBorder="1" applyProtection="1"/>
    <xf numFmtId="0" fontId="5" fillId="0" borderId="3" xfId="0" applyNumberFormat="1" applyFont="1" applyFill="1" applyBorder="1" applyAlignment="1" applyProtection="1">
      <alignment horizontal="center" vertical="top" wrapText="1"/>
    </xf>
    <xf numFmtId="0" fontId="5" fillId="0" borderId="9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  <protection locked="0"/>
    </xf>
    <xf numFmtId="49" fontId="1" fillId="0" borderId="10" xfId="0" applyNumberFormat="1" applyFont="1" applyFill="1" applyBorder="1" applyProtection="1">
      <protection locked="0"/>
    </xf>
    <xf numFmtId="0" fontId="1" fillId="0" borderId="6" xfId="0" applyNumberFormat="1" applyFont="1" applyFill="1" applyBorder="1" applyProtection="1">
      <protection locked="0"/>
    </xf>
    <xf numFmtId="0" fontId="1" fillId="0" borderId="11" xfId="0" applyNumberFormat="1" applyFont="1" applyFill="1" applyBorder="1" applyProtection="1">
      <protection locked="0"/>
    </xf>
    <xf numFmtId="0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6" xfId="0" applyNumberFormat="1" applyFont="1" applyFill="1" applyBorder="1" applyAlignment="1" applyProtection="1">
      <alignment horizontal="center"/>
      <protection locked="0"/>
    </xf>
    <xf numFmtId="49" fontId="1" fillId="0" borderId="10" xfId="0" applyNumberFormat="1" applyFont="1" applyFill="1" applyBorder="1" applyAlignment="1" applyProtection="1">
      <alignment wrapText="1"/>
      <protection locked="0"/>
    </xf>
    <xf numFmtId="0" fontId="1" fillId="0" borderId="6" xfId="0" applyNumberFormat="1" applyFont="1" applyFill="1" applyBorder="1" applyAlignment="1" applyProtection="1">
      <alignment wrapText="1"/>
      <protection locked="0"/>
    </xf>
    <xf numFmtId="0" fontId="1" fillId="0" borderId="11" xfId="0" applyNumberFormat="1" applyFont="1" applyFill="1" applyBorder="1" applyAlignment="1" applyProtection="1">
      <alignment wrapText="1"/>
      <protection locked="0"/>
    </xf>
    <xf numFmtId="49" fontId="1" fillId="0" borderId="10" xfId="0" applyNumberFormat="1" applyFont="1" applyFill="1" applyBorder="1" applyAlignment="1" applyProtection="1">
      <alignment horizontal="left" wrapText="1"/>
      <protection locked="0"/>
    </xf>
    <xf numFmtId="0" fontId="1" fillId="0" borderId="6" xfId="0" applyNumberFormat="1" applyFont="1" applyFill="1" applyBorder="1" applyAlignment="1" applyProtection="1">
      <alignment horizontal="left" wrapText="1"/>
      <protection locked="0"/>
    </xf>
    <xf numFmtId="0" fontId="1" fillId="0" borderId="11" xfId="0" applyNumberFormat="1" applyFont="1" applyFill="1" applyBorder="1" applyAlignment="1" applyProtection="1">
      <alignment horizontal="left" wrapText="1"/>
      <protection locked="0"/>
    </xf>
    <xf numFmtId="0" fontId="2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left" wrapText="1"/>
      <protection locked="0"/>
    </xf>
    <xf numFmtId="0" fontId="1" fillId="0" borderId="3" xfId="0" applyNumberFormat="1" applyFont="1" applyFill="1" applyBorder="1" applyAlignment="1" applyProtection="1">
      <alignment horizontal="left" wrapText="1"/>
      <protection locked="0"/>
    </xf>
    <xf numFmtId="0" fontId="1" fillId="0" borderId="9" xfId="0" applyNumberFormat="1" applyFont="1" applyFill="1" applyBorder="1" applyAlignment="1" applyProtection="1">
      <alignment horizontal="left" wrapText="1"/>
      <protection locked="0"/>
    </xf>
    <xf numFmtId="0" fontId="1" fillId="0" borderId="1" xfId="0" applyNumberFormat="1" applyFont="1" applyFill="1" applyBorder="1" applyAlignment="1" applyProtection="1">
      <alignment horizontal="left" wrapText="1"/>
      <protection locked="0"/>
    </xf>
    <xf numFmtId="0" fontId="1" fillId="0" borderId="0" xfId="0" applyNumberFormat="1" applyFont="1" applyFill="1" applyBorder="1" applyAlignment="1" applyProtection="1">
      <alignment horizontal="left" wrapText="1"/>
      <protection locked="0"/>
    </xf>
    <xf numFmtId="0" fontId="1" fillId="0" borderId="2" xfId="0" applyNumberFormat="1" applyFont="1" applyFill="1" applyBorder="1" applyAlignment="1" applyProtection="1">
      <alignment horizontal="left" wrapText="1"/>
      <protection locked="0"/>
    </xf>
    <xf numFmtId="0" fontId="1" fillId="0" borderId="7" xfId="0" applyNumberFormat="1" applyFont="1" applyFill="1" applyBorder="1" applyAlignment="1" applyProtection="1">
      <alignment horizontal="left" wrapText="1"/>
      <protection locked="0"/>
    </xf>
    <xf numFmtId="0" fontId="1" fillId="0" borderId="5" xfId="0" applyNumberFormat="1" applyFont="1" applyFill="1" applyBorder="1" applyAlignment="1" applyProtection="1">
      <alignment horizontal="left" wrapText="1"/>
      <protection locked="0"/>
    </xf>
    <xf numFmtId="0" fontId="1" fillId="0" borderId="8" xfId="0" applyNumberFormat="1" applyFont="1" applyFill="1" applyBorder="1" applyAlignment="1" applyProtection="1">
      <alignment horizontal="left" wrapText="1"/>
      <protection locked="0"/>
    </xf>
    <xf numFmtId="49" fontId="1" fillId="0" borderId="4" xfId="0" applyNumberFormat="1" applyFont="1" applyFill="1" applyBorder="1" applyProtection="1">
      <protection locked="0"/>
    </xf>
    <xf numFmtId="0" fontId="1" fillId="0" borderId="3" xfId="0" applyNumberFormat="1" applyFont="1" applyFill="1" applyBorder="1" applyProtection="1">
      <protection locked="0"/>
    </xf>
    <xf numFmtId="0" fontId="1" fillId="0" borderId="9" xfId="0" applyNumberFormat="1" applyFont="1" applyFill="1" applyBorder="1" applyProtection="1">
      <protection locked="0"/>
    </xf>
    <xf numFmtId="0" fontId="1" fillId="0" borderId="1" xfId="0" applyNumberFormat="1" applyFont="1" applyFill="1" applyBorder="1" applyProtection="1">
      <protection locked="0"/>
    </xf>
    <xf numFmtId="0" fontId="1" fillId="0" borderId="0" xfId="0" applyNumberFormat="1" applyFont="1" applyFill="1" applyBorder="1" applyProtection="1">
      <protection locked="0"/>
    </xf>
    <xf numFmtId="0" fontId="1" fillId="0" borderId="2" xfId="0" applyNumberFormat="1" applyFont="1" applyFill="1" applyBorder="1" applyProtection="1">
      <protection locked="0"/>
    </xf>
    <xf numFmtId="0" fontId="1" fillId="0" borderId="7" xfId="0" applyNumberFormat="1" applyFont="1" applyFill="1" applyBorder="1" applyProtection="1">
      <protection locked="0"/>
    </xf>
    <xf numFmtId="0" fontId="1" fillId="0" borderId="5" xfId="0" applyNumberFormat="1" applyFont="1" applyFill="1" applyBorder="1" applyProtection="1">
      <protection locked="0"/>
    </xf>
    <xf numFmtId="0" fontId="1" fillId="0" borderId="8" xfId="0" applyNumberFormat="1" applyFont="1" applyFill="1" applyBorder="1" applyProtection="1">
      <protection locked="0"/>
    </xf>
    <xf numFmtId="0" fontId="35" fillId="0" borderId="0" xfId="1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6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8"/>
        </patternFill>
      </fill>
      <border>
        <left/>
        <right/>
        <top/>
        <bottom/>
      </border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8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" dropStyle="combo" dx="22" fmlaLink="$Y$127" fmlaRange="$P$125:$P$127" sel="2" val="0"/>
</file>

<file path=xl/ctrlProps/ctrlProp2.xml><?xml version="1.0" encoding="utf-8"?>
<formControlPr xmlns="http://schemas.microsoft.com/office/spreadsheetml/2009/9/main" objectType="Drop" dropLines="5" dropStyle="combo" dx="22" fmlaLink="$S$85" fmlaRange="$C$85:$R$89" sel="3" val="0"/>
</file>

<file path=xl/ctrlProps/ctrlProp3.xml><?xml version="1.0" encoding="utf-8"?>
<formControlPr xmlns="http://schemas.microsoft.com/office/spreadsheetml/2009/9/main" objectType="Drop" dropLines="3" dropStyle="combo" dx="22" fmlaLink="$Y$134" fmlaRange="$P$125:$P$127" sel="2" val="0"/>
</file>

<file path=xl/ctrlProps/ctrlProp4.xml><?xml version="1.0" encoding="utf-8"?>
<formControlPr xmlns="http://schemas.microsoft.com/office/spreadsheetml/2009/9/main" objectType="Drop" dropLines="2" dropStyle="combo" dx="22" fmlaLink="$L$12" fmlaRange="$H$11:$H$12" sel="2" val="0"/>
</file>

<file path=xl/ctrlProps/ctrlProp5.xml><?xml version="1.0" encoding="utf-8"?>
<formControlPr xmlns="http://schemas.microsoft.com/office/spreadsheetml/2009/9/main" objectType="Drop" dropLines="3" dropStyle="combo" dx="22" fmlaLink="$Y$73" fmlaRange="$K$71:$K$73" val="0"/>
</file>

<file path=xl/ctrlProps/ctrlProp6.xml><?xml version="1.0" encoding="utf-8"?>
<formControlPr xmlns="http://schemas.microsoft.com/office/spreadsheetml/2009/9/main" objectType="Drop" dropLines="4" dropStyle="combo" dx="22" fmlaLink="$O$142" fmlaRange="$G$139:$G$142" sel="2" val="0"/>
</file>

<file path=xl/ctrlProps/ctrlProp7.xml><?xml version="1.0" encoding="utf-8"?>
<formControlPr xmlns="http://schemas.microsoft.com/office/spreadsheetml/2009/9/main" objectType="Drop" dropLines="5" dropStyle="combo" dx="22" fmlaLink="$S$110" fmlaRange="$C$107:$R$111" sel="5" val="0"/>
</file>

<file path=xl/ctrlProps/ctrlProp8.xml><?xml version="1.0" encoding="utf-8"?>
<formControlPr xmlns="http://schemas.microsoft.com/office/spreadsheetml/2009/9/main" objectType="CheckBox" checked="Checked" fmlaLink="$H$123" lockText="1"/>
</file>

<file path=xl/ctrlProps/ctrlProp9.xml><?xml version="1.0" encoding="utf-8"?>
<formControlPr xmlns="http://schemas.microsoft.com/office/spreadsheetml/2009/9/main" objectType="CheckBox" checked="Checked" fmlaLink="$V$123" lockText="1"/>
</file>

<file path=xl/ctrlProps/ctrlProp10.xml><?xml version="1.0" encoding="utf-8"?>
<formControlPr xmlns="http://schemas.microsoft.com/office/spreadsheetml/2009/9/main" objectType="Spin" dx="15" fmlaLink="$I$121" max="10" min="1" page="10"/>
</file>

<file path=xl/ctrlProps/ctrlProp11.xml><?xml version="1.0" encoding="utf-8"?>
<formControlPr xmlns="http://schemas.microsoft.com/office/spreadsheetml/2009/9/main" objectType="Drop" dropLines="3" dropStyle="combo" dx="22" fmlaLink="$Y$142" fmlaRange="$S$140:$S$142" sel="2" val="0"/>
</file>

<file path=xl/ctrlProps/ctrlProp12.xml><?xml version="1.0" encoding="utf-8"?>
<formControlPr xmlns="http://schemas.microsoft.com/office/spreadsheetml/2009/9/main" objectType="Drop" dropLines="3" dropStyle="combo" dx="22" fmlaLink="$P$147" fmlaRange="$N$145:$N$147" sel="2" val="0"/>
</file>

<file path=xl/ctrlProps/ctrlProp13.xml><?xml version="1.0" encoding="utf-8"?>
<formControlPr xmlns="http://schemas.microsoft.com/office/spreadsheetml/2009/9/main" objectType="Drop" dropLines="3" dropStyle="combo" dx="22" fmlaLink="$Y$147" fmlaRange="$S$145:$S$147" sel="3" val="0"/>
</file>

<file path=xl/ctrlProps/ctrlProp14.xml><?xml version="1.0" encoding="utf-8"?>
<formControlPr xmlns="http://schemas.microsoft.com/office/spreadsheetml/2009/9/main" objectType="Drop" dropLines="5" dropStyle="combo" dx="22" fmlaLink="$S$159" fmlaRange="$C$156:$R$160" sel="2" val="0"/>
</file>

<file path=xl/ctrlProps/ctrlProp15.xml><?xml version="1.0" encoding="utf-8"?>
<formControlPr xmlns="http://schemas.microsoft.com/office/spreadsheetml/2009/9/main" objectType="Drop" dropLines="3" dropStyle="combo" dx="22" fmlaLink="$Q$166" fmlaRange="$J$164:$J$166" sel="3" val="0"/>
</file>

<file path=xl/ctrlProps/ctrlProp16.xml><?xml version="1.0" encoding="utf-8"?>
<formControlPr xmlns="http://schemas.microsoft.com/office/spreadsheetml/2009/9/main" objectType="Spin" dx="15" fmlaLink="$W$167" max="2" page="10"/>
</file>

<file path=xl/ctrlProps/ctrlProp17.xml><?xml version="1.0" encoding="utf-8"?>
<formControlPr xmlns="http://schemas.microsoft.com/office/spreadsheetml/2009/9/main" objectType="Drop" dropLines="4" dropStyle="combo" dx="22" fmlaLink="$X$172" fmlaRange="$I$169:$I$172" val="0"/>
</file>

<file path=xl/ctrlProps/ctrlProp18.xml><?xml version="1.0" encoding="utf-8"?>
<formControlPr xmlns="http://schemas.microsoft.com/office/spreadsheetml/2009/9/main" objectType="Drop" dropLines="2" dropStyle="combo" dx="22" fmlaLink="$R$176" fmlaRange="$M$175:$M$176" sel="2" val="0"/>
</file>

<file path=xl/ctrlProps/ctrlProp19.xml><?xml version="1.0" encoding="utf-8"?>
<formControlPr xmlns="http://schemas.microsoft.com/office/spreadsheetml/2009/9/main" objectType="Drop" dropLines="2" dropStyle="combo" dx="22" fmlaLink="$R$180" fmlaRange="$L$179:$L$180" sel="2" val="0"/>
</file>

<file path=xl/ctrlProps/ctrlProp20.xml><?xml version="1.0" encoding="utf-8"?>
<formControlPr xmlns="http://schemas.microsoft.com/office/spreadsheetml/2009/9/main" objectType="CheckBox" checked="Checked" fmlaLink="$Q$183" lockText="1"/>
</file>

<file path=xl/ctrlProps/ctrlProp21.xml><?xml version="1.0" encoding="utf-8"?>
<formControlPr xmlns="http://schemas.microsoft.com/office/spreadsheetml/2009/9/main" objectType="CheckBox" checked="Checked" fmlaLink="$H$189" lockText="1"/>
</file>

<file path=xl/ctrlProps/ctrlProp22.xml><?xml version="1.0" encoding="utf-8"?>
<formControlPr xmlns="http://schemas.microsoft.com/office/spreadsheetml/2009/9/main" objectType="Spin" dx="15" fmlaLink="$N$189" max="2" page="10"/>
</file>

<file path=xl/ctrlProps/ctrlProp23.xml><?xml version="1.0" encoding="utf-8"?>
<formControlPr xmlns="http://schemas.microsoft.com/office/spreadsheetml/2009/9/main" objectType="Drop" dropLines="2" dropStyle="combo" dx="22" fmlaLink="$W$188" fmlaRange="$T$187:$T$188" sel="2" val="0"/>
</file>

<file path=xl/ctrlProps/ctrlProp24.xml><?xml version="1.0" encoding="utf-8"?>
<formControlPr xmlns="http://schemas.microsoft.com/office/spreadsheetml/2009/9/main" objectType="Spin" dx="15" fmlaLink="$N$193" max="2" page="10"/>
</file>

<file path=xl/ctrlProps/ctrlProp25.xml><?xml version="1.0" encoding="utf-8"?>
<formControlPr xmlns="http://schemas.microsoft.com/office/spreadsheetml/2009/9/main" objectType="Drop" dropLines="2" dropStyle="combo" dx="22" fmlaLink="$S$190" fmlaRange="$T$187:$T$188" val="0"/>
</file>

<file path=xl/ctrlProps/ctrlProp26.xml><?xml version="1.0" encoding="utf-8"?>
<formControlPr xmlns="http://schemas.microsoft.com/office/spreadsheetml/2009/9/main" objectType="CheckBox" checked="Checked" fmlaLink="$H$193" lockText="1"/>
</file>

<file path=xl/ctrlProps/ctrlProp27.xml><?xml version="1.0" encoding="utf-8"?>
<formControlPr xmlns="http://schemas.microsoft.com/office/spreadsheetml/2009/9/main" objectType="Spin" dx="15" fmlaLink="$N197" max="2" page="10"/>
</file>

<file path=xl/ctrlProps/ctrlProp28.xml><?xml version="1.0" encoding="utf-8"?>
<formControlPr xmlns="http://schemas.microsoft.com/office/spreadsheetml/2009/9/main" objectType="CheckBox" checked="Checked" fmlaLink="$H197" lockText="1"/>
</file>

<file path=xl/ctrlProps/ctrlProp29.xml><?xml version="1.0" encoding="utf-8"?>
<formControlPr xmlns="http://schemas.microsoft.com/office/spreadsheetml/2009/9/main" objectType="Spin" dx="15" fmlaLink="N201" max="2" page="10" val="0"/>
</file>

<file path=xl/ctrlProps/ctrlProp30.xml><?xml version="1.0" encoding="utf-8"?>
<formControlPr xmlns="http://schemas.microsoft.com/office/spreadsheetml/2009/9/main" objectType="CheckBox" checked="Checked" fmlaLink="H201" lockText="1"/>
</file>

<file path=xl/ctrlProps/ctrlProp31.xml><?xml version="1.0" encoding="utf-8"?>
<formControlPr xmlns="http://schemas.microsoft.com/office/spreadsheetml/2009/9/main" objectType="Spin" dx="15" fmlaLink="#REF!" max="2" page="10" val="0"/>
</file>

<file path=xl/ctrlProps/ctrlProp32.xml><?xml version="1.0" encoding="utf-8"?>
<formControlPr xmlns="http://schemas.microsoft.com/office/spreadsheetml/2009/9/main" objectType="CheckBox" fmlaLink="$S$220" lockText="1"/>
</file>

<file path=xl/ctrlProps/ctrlProp33.xml><?xml version="1.0" encoding="utf-8"?>
<formControlPr xmlns="http://schemas.microsoft.com/office/spreadsheetml/2009/9/main" objectType="CheckBox" checked="Checked" fmlaLink="$L$222" lockText="1"/>
</file>

<file path=xl/ctrlProps/ctrlProp34.xml><?xml version="1.0" encoding="utf-8"?>
<formControlPr xmlns="http://schemas.microsoft.com/office/spreadsheetml/2009/9/main" objectType="CheckBox" checked="Checked" fmlaLink="$N$224" lockText="1"/>
</file>

<file path=xl/ctrlProps/ctrlProp35.xml><?xml version="1.0" encoding="utf-8"?>
<formControlPr xmlns="http://schemas.microsoft.com/office/spreadsheetml/2009/9/main" objectType="Spin" dx="15" fmlaLink="$N$205" max="2" page="10" val="0"/>
</file>

<file path=xl/ctrlProps/ctrlProp36.xml><?xml version="1.0" encoding="utf-8"?>
<formControlPr xmlns="http://schemas.microsoft.com/office/spreadsheetml/2009/9/main" objectType="CheckBox" fmlaLink="H205" lockText="1"/>
</file>

<file path=xl/ctrlProps/ctrlProp37.xml><?xml version="1.0" encoding="utf-8"?>
<formControlPr xmlns="http://schemas.microsoft.com/office/spreadsheetml/2009/9/main" objectType="CheckBox" checked="Checked" fmlaLink="M209" lockText="1"/>
</file>

<file path=xl/ctrlProps/ctrlProp38.xml><?xml version="1.0" encoding="utf-8"?>
<formControlPr xmlns="http://schemas.microsoft.com/office/spreadsheetml/2009/9/main" objectType="CheckBox" checked="Checked" fmlaLink="$M$213" lockText="1"/>
</file>

<file path=xl/ctrlProps/ctrlProp39.xml><?xml version="1.0" encoding="utf-8"?>
<formControlPr xmlns="http://schemas.microsoft.com/office/spreadsheetml/2009/9/main" objectType="CheckBox" checked="Checked" fmlaLink="$S$209" lockText="1"/>
</file>

<file path=xl/ctrlProps/ctrlProp40.xml><?xml version="1.0" encoding="utf-8"?>
<formControlPr xmlns="http://schemas.microsoft.com/office/spreadsheetml/2009/9/main" objectType="CheckBox" checked="Checked" fmlaLink="$S$213" lockText="1"/>
</file>

<file path=xl/ctrlProps/ctrlProp41.xml><?xml version="1.0" encoding="utf-8"?>
<formControlPr xmlns="http://schemas.microsoft.com/office/spreadsheetml/2009/9/main" objectType="Drop" dropLines="3" dropStyle="combo" dx="22" fmlaLink="$I$227" fmlaRange="$J$227:$J$229" val="0"/>
</file>

<file path=xl/ctrlProps/ctrlProp42.xml><?xml version="1.0" encoding="utf-8"?>
<formControlPr xmlns="http://schemas.microsoft.com/office/spreadsheetml/2009/9/main" objectType="Drop" dropLines="3" dropStyle="combo" dx="22" fmlaLink="$P$238" fmlaRange="$N$236:$N$238" val="0"/>
</file>

<file path=xl/ctrlProps/ctrlProp43.xml><?xml version="1.0" encoding="utf-8"?>
<formControlPr xmlns="http://schemas.microsoft.com/office/spreadsheetml/2009/9/main" objectType="Drop" dropLines="3" dropStyle="combo" dx="22" fmlaLink="$R$232" fmlaRange="$S$231:$S$233" sel="3" val="0"/>
</file>

<file path=xl/ctrlProps/ctrlProp44.xml><?xml version="1.0" encoding="utf-8"?>
<formControlPr xmlns="http://schemas.microsoft.com/office/spreadsheetml/2009/9/main" objectType="Drop" dropLines="3" dropStyle="combo" dx="22" fmlaLink="$F$233" fmlaRange="$G$231:$G$233" val="0"/>
</file>

<file path=xl/ctrlProps/ctrlProp45.xml><?xml version="1.0" encoding="utf-8"?>
<formControlPr xmlns="http://schemas.microsoft.com/office/spreadsheetml/2009/9/main" objectType="CheckBox" fmlaLink="$N$244" lockText="1"/>
</file>

<file path=xl/ctrlProps/ctrlProp46.xml><?xml version="1.0" encoding="utf-8"?>
<formControlPr xmlns="http://schemas.microsoft.com/office/spreadsheetml/2009/9/main" objectType="CheckBox" fmlaLink="$N$254" lockText="1"/>
</file>

<file path=xl/ctrlProps/ctrlProp47.xml><?xml version="1.0" encoding="utf-8"?>
<formControlPr xmlns="http://schemas.microsoft.com/office/spreadsheetml/2009/9/main" objectType="CheckBox" fmlaLink="$N$262" lockText="1"/>
</file>

<file path=xl/ctrlProps/ctrlProp48.xml><?xml version="1.0" encoding="utf-8"?>
<formControlPr xmlns="http://schemas.microsoft.com/office/spreadsheetml/2009/9/main" objectType="CheckBox" checked="Checked" fmlaLink="$N$267" lockText="1"/>
</file>

<file path=xl/ctrlProps/ctrlProp49.xml><?xml version="1.0" encoding="utf-8"?>
<formControlPr xmlns="http://schemas.microsoft.com/office/spreadsheetml/2009/9/main" objectType="CheckBox" fmlaLink="$N$269" lockText="1"/>
</file>

<file path=xl/ctrlProps/ctrlProp50.xml><?xml version="1.0" encoding="utf-8"?>
<formControlPr xmlns="http://schemas.microsoft.com/office/spreadsheetml/2009/9/main" objectType="CheckBox" fmlaLink="$P$277" lockText="1"/>
</file>

<file path=xl/ctrlProps/ctrlProp51.xml><?xml version="1.0" encoding="utf-8"?>
<formControlPr xmlns="http://schemas.microsoft.com/office/spreadsheetml/2009/9/main" objectType="Drop" dropLines="2" dropStyle="combo" dx="22" fmlaLink="$Y$12" fmlaRange="$S$11:$S$12" val="0"/>
</file>

<file path=xl/ctrlProps/ctrlProp52.xml><?xml version="1.0" encoding="utf-8"?>
<formControlPr xmlns="http://schemas.microsoft.com/office/spreadsheetml/2009/9/main" objectType="CheckBox" fmlaLink="$W$285" lockText="1"/>
</file>

<file path=xl/ctrlProps/ctrlProp53.xml><?xml version="1.0" encoding="utf-8"?>
<formControlPr xmlns="http://schemas.microsoft.com/office/spreadsheetml/2009/9/main" objectType="CheckBox" fmlaLink="$W$287" lockText="1"/>
</file>

<file path=xl/ctrlProps/ctrlProp54.xml><?xml version="1.0" encoding="utf-8"?>
<formControlPr xmlns="http://schemas.microsoft.com/office/spreadsheetml/2009/9/main" objectType="CheckBox" fmlaLink="$W$289" lockText="1"/>
</file>

<file path=xl/ctrlProps/ctrlProp55.xml><?xml version="1.0" encoding="utf-8"?>
<formControlPr xmlns="http://schemas.microsoft.com/office/spreadsheetml/2009/9/main" objectType="CheckBox" fmlaLink="$W$291" lockText="1"/>
</file>

<file path=xl/ctrlProps/ctrlProp56.xml><?xml version="1.0" encoding="utf-8"?>
<formControlPr xmlns="http://schemas.microsoft.com/office/spreadsheetml/2009/9/main" objectType="CheckBox" fmlaLink="$W$293" lockText="1"/>
</file>

<file path=xl/ctrlProps/ctrlProp57.xml><?xml version="1.0" encoding="utf-8"?>
<formControlPr xmlns="http://schemas.microsoft.com/office/spreadsheetml/2009/9/main" objectType="CheckBox" fmlaLink="$W$295" lockText="1"/>
</file>

<file path=xl/ctrlProps/ctrlProp58.xml><?xml version="1.0" encoding="utf-8"?>
<formControlPr xmlns="http://schemas.microsoft.com/office/spreadsheetml/2009/9/main" objectType="CheckBox" fmlaLink="$W$297" lockText="1"/>
</file>

<file path=xl/ctrlProps/ctrlProp59.xml><?xml version="1.0" encoding="utf-8"?>
<formControlPr xmlns="http://schemas.microsoft.com/office/spreadsheetml/2009/9/main" objectType="CheckBox" fmlaLink="$W$299" lockText="1"/>
</file>

<file path=xl/ctrlProps/ctrlProp60.xml><?xml version="1.0" encoding="utf-8"?>
<formControlPr xmlns="http://schemas.microsoft.com/office/spreadsheetml/2009/9/main" objectType="CheckBox" fmlaLink="$W$301" lockText="1"/>
</file>

<file path=xl/ctrlProps/ctrlProp61.xml><?xml version="1.0" encoding="utf-8"?>
<formControlPr xmlns="http://schemas.microsoft.com/office/spreadsheetml/2009/9/main" objectType="CheckBox" fmlaLink="$W$303" lockText="1"/>
</file>

<file path=xl/ctrlProps/ctrlProp62.xml><?xml version="1.0" encoding="utf-8"?>
<formControlPr xmlns="http://schemas.microsoft.com/office/spreadsheetml/2009/9/main" objectType="CheckBox" fmlaLink="$W$305" lockText="1"/>
</file>

<file path=xl/ctrlProps/ctrlProp63.xml><?xml version="1.0" encoding="utf-8"?>
<formControlPr xmlns="http://schemas.microsoft.com/office/spreadsheetml/2009/9/main" objectType="CheckBox" fmlaLink="$W$307" lockText="1"/>
</file>

<file path=xl/ctrlProps/ctrlProp64.xml><?xml version="1.0" encoding="utf-8"?>
<formControlPr xmlns="http://schemas.microsoft.com/office/spreadsheetml/2009/9/main" objectType="CheckBox" fmlaLink="$W$309" lockText="1"/>
</file>

<file path=xl/ctrlProps/ctrlProp65.xml><?xml version="1.0" encoding="utf-8"?>
<formControlPr xmlns="http://schemas.microsoft.com/office/spreadsheetml/2009/9/main" objectType="Spin" dx="15" fmlaLink="$W$181" max="2" page="10" val="0"/>
</file>

<file path=xl/ctrlProps/ctrlProp66.xml><?xml version="1.0" encoding="utf-8"?>
<formControlPr xmlns="http://schemas.microsoft.com/office/spreadsheetml/2009/9/main" objectType="Drop" dropLines="4" dropStyle="combo" dx="22" fmlaLink="$S$339" fmlaRange="$N$336:$N$339" sel="4" val="0"/>
</file>

<file path=xl/ctrlProps/ctrlProp67.xml><?xml version="1.0" encoding="utf-8"?>
<formControlPr xmlns="http://schemas.microsoft.com/office/spreadsheetml/2009/9/main" objectType="Drop" dropLines="3" dropStyle="combo" dx="22" fmlaLink="$M$344" fmlaRange="$G$342:$G$344" sel="3" val="0"/>
</file>

<file path=xl/ctrlProps/ctrlProp68.xml><?xml version="1.0" encoding="utf-8"?>
<formControlPr xmlns="http://schemas.microsoft.com/office/spreadsheetml/2009/9/main" objectType="Drop" dropLines="2" dropStyle="combo" dx="22" fmlaLink="$F$151" fmlaRange="$G$151:$G$152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124</xdr:row>
          <xdr:rowOff>0</xdr:rowOff>
        </xdr:from>
        <xdr:to>
          <xdr:col>25</xdr:col>
          <xdr:colOff>9525</xdr:colOff>
          <xdr:row>127</xdr:row>
          <xdr:rowOff>200025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83</xdr:row>
          <xdr:rowOff>28575</xdr:rowOff>
        </xdr:from>
        <xdr:to>
          <xdr:col>19</xdr:col>
          <xdr:colOff>152400</xdr:colOff>
          <xdr:row>84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130</xdr:row>
          <xdr:rowOff>28575</xdr:rowOff>
        </xdr:from>
        <xdr:to>
          <xdr:col>25</xdr:col>
          <xdr:colOff>19050</xdr:colOff>
          <xdr:row>134</xdr:row>
          <xdr:rowOff>190500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9525</xdr:rowOff>
        </xdr:from>
        <xdr:to>
          <xdr:col>12</xdr:col>
          <xdr:colOff>9525</xdr:colOff>
          <xdr:row>13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74</xdr:row>
          <xdr:rowOff>0</xdr:rowOff>
        </xdr:from>
        <xdr:to>
          <xdr:col>25</xdr:col>
          <xdr:colOff>0</xdr:colOff>
          <xdr:row>75</xdr:row>
          <xdr:rowOff>0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142</xdr:row>
          <xdr:rowOff>9525</xdr:rowOff>
        </xdr:from>
        <xdr:to>
          <xdr:col>17</xdr:col>
          <xdr:colOff>66675</xdr:colOff>
          <xdr:row>143</xdr:row>
          <xdr:rowOff>19050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111</xdr:row>
          <xdr:rowOff>9525</xdr:rowOff>
        </xdr:from>
        <xdr:to>
          <xdr:col>21</xdr:col>
          <xdr:colOff>47625</xdr:colOff>
          <xdr:row>111</xdr:row>
          <xdr:rowOff>209550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120</xdr:row>
          <xdr:rowOff>152400</xdr:rowOff>
        </xdr:from>
        <xdr:to>
          <xdr:col>8</xdr:col>
          <xdr:colOff>66675</xdr:colOff>
          <xdr:row>123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121</xdr:row>
          <xdr:rowOff>9525</xdr:rowOff>
        </xdr:from>
        <xdr:to>
          <xdr:col>22</xdr:col>
          <xdr:colOff>66675</xdr:colOff>
          <xdr:row>123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120</xdr:row>
          <xdr:rowOff>0</xdr:rowOff>
        </xdr:from>
        <xdr:to>
          <xdr:col>8</xdr:col>
          <xdr:colOff>0</xdr:colOff>
          <xdr:row>121</xdr:row>
          <xdr:rowOff>9525</xdr:rowOff>
        </xdr:to>
        <xdr:sp macro="" textlink="">
          <xdr:nvSpPr>
            <xdr:cNvPr id="1070" name="Spinner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138</xdr:row>
          <xdr:rowOff>0</xdr:rowOff>
        </xdr:from>
        <xdr:to>
          <xdr:col>25</xdr:col>
          <xdr:colOff>19050</xdr:colOff>
          <xdr:row>143</xdr:row>
          <xdr:rowOff>9525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144</xdr:row>
          <xdr:rowOff>0</xdr:rowOff>
        </xdr:from>
        <xdr:to>
          <xdr:col>17</xdr:col>
          <xdr:colOff>66675</xdr:colOff>
          <xdr:row>148</xdr:row>
          <xdr:rowOff>9525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144</xdr:row>
          <xdr:rowOff>0</xdr:rowOff>
        </xdr:from>
        <xdr:to>
          <xdr:col>25</xdr:col>
          <xdr:colOff>19050</xdr:colOff>
          <xdr:row>148</xdr:row>
          <xdr:rowOff>9525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160</xdr:row>
          <xdr:rowOff>9525</xdr:rowOff>
        </xdr:from>
        <xdr:to>
          <xdr:col>21</xdr:col>
          <xdr:colOff>57150</xdr:colOff>
          <xdr:row>160</xdr:row>
          <xdr:rowOff>209550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166</xdr:row>
          <xdr:rowOff>9525</xdr:rowOff>
        </xdr:from>
        <xdr:to>
          <xdr:col>18</xdr:col>
          <xdr:colOff>9525</xdr:colOff>
          <xdr:row>167</xdr:row>
          <xdr:rowOff>19050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38100</xdr:colOff>
          <xdr:row>163</xdr:row>
          <xdr:rowOff>0</xdr:rowOff>
        </xdr:from>
        <xdr:to>
          <xdr:col>22</xdr:col>
          <xdr:colOff>0</xdr:colOff>
          <xdr:row>167</xdr:row>
          <xdr:rowOff>9525</xdr:rowOff>
        </xdr:to>
        <xdr:sp macro="" textlink="">
          <xdr:nvSpPr>
            <xdr:cNvPr id="1078" name="Spinner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167</xdr:row>
          <xdr:rowOff>38100</xdr:rowOff>
        </xdr:from>
        <xdr:to>
          <xdr:col>21</xdr:col>
          <xdr:colOff>47625</xdr:colOff>
          <xdr:row>173</xdr:row>
          <xdr:rowOff>19050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176</xdr:row>
          <xdr:rowOff>9525</xdr:rowOff>
        </xdr:from>
        <xdr:to>
          <xdr:col>20</xdr:col>
          <xdr:colOff>152400</xdr:colOff>
          <xdr:row>177</xdr:row>
          <xdr:rowOff>19050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177</xdr:row>
          <xdr:rowOff>19050</xdr:rowOff>
        </xdr:from>
        <xdr:to>
          <xdr:col>16</xdr:col>
          <xdr:colOff>190500</xdr:colOff>
          <xdr:row>181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181</xdr:row>
          <xdr:rowOff>19050</xdr:rowOff>
        </xdr:from>
        <xdr:to>
          <xdr:col>17</xdr:col>
          <xdr:colOff>66675</xdr:colOff>
          <xdr:row>183</xdr:row>
          <xdr:rowOff>9525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186</xdr:row>
          <xdr:rowOff>0</xdr:rowOff>
        </xdr:from>
        <xdr:to>
          <xdr:col>8</xdr:col>
          <xdr:colOff>66675</xdr:colOff>
          <xdr:row>190</xdr:row>
          <xdr:rowOff>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186</xdr:row>
          <xdr:rowOff>0</xdr:rowOff>
        </xdr:from>
        <xdr:to>
          <xdr:col>12</xdr:col>
          <xdr:colOff>247650</xdr:colOff>
          <xdr:row>189</xdr:row>
          <xdr:rowOff>9525</xdr:rowOff>
        </xdr:to>
        <xdr:sp macro="" textlink="">
          <xdr:nvSpPr>
            <xdr:cNvPr id="1089" name="Spinner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238125</xdr:colOff>
          <xdr:row>185</xdr:row>
          <xdr:rowOff>19050</xdr:rowOff>
        </xdr:from>
        <xdr:to>
          <xdr:col>24</xdr:col>
          <xdr:colOff>209550</xdr:colOff>
          <xdr:row>188</xdr:row>
          <xdr:rowOff>171450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192</xdr:row>
          <xdr:rowOff>0</xdr:rowOff>
        </xdr:from>
        <xdr:to>
          <xdr:col>12</xdr:col>
          <xdr:colOff>247650</xdr:colOff>
          <xdr:row>193</xdr:row>
          <xdr:rowOff>9525</xdr:rowOff>
        </xdr:to>
        <xdr:sp macro="" textlink="">
          <xdr:nvSpPr>
            <xdr:cNvPr id="1092" name="Spinner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191</xdr:row>
          <xdr:rowOff>19050</xdr:rowOff>
        </xdr:from>
        <xdr:to>
          <xdr:col>24</xdr:col>
          <xdr:colOff>228600</xdr:colOff>
          <xdr:row>193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191</xdr:row>
          <xdr:rowOff>9525</xdr:rowOff>
        </xdr:from>
        <xdr:to>
          <xdr:col>8</xdr:col>
          <xdr:colOff>57150</xdr:colOff>
          <xdr:row>193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196</xdr:row>
          <xdr:rowOff>0</xdr:rowOff>
        </xdr:from>
        <xdr:to>
          <xdr:col>12</xdr:col>
          <xdr:colOff>247650</xdr:colOff>
          <xdr:row>197</xdr:row>
          <xdr:rowOff>9525</xdr:rowOff>
        </xdr:to>
        <xdr:sp macro="" textlink="">
          <xdr:nvSpPr>
            <xdr:cNvPr id="1095" name="Spinner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195</xdr:row>
          <xdr:rowOff>19050</xdr:rowOff>
        </xdr:from>
        <xdr:to>
          <xdr:col>8</xdr:col>
          <xdr:colOff>47625</xdr:colOff>
          <xdr:row>197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200</xdr:row>
          <xdr:rowOff>0</xdr:rowOff>
        </xdr:from>
        <xdr:to>
          <xdr:col>12</xdr:col>
          <xdr:colOff>247650</xdr:colOff>
          <xdr:row>201</xdr:row>
          <xdr:rowOff>9525</xdr:rowOff>
        </xdr:to>
        <xdr:sp macro="" textlink="">
          <xdr:nvSpPr>
            <xdr:cNvPr id="1098" name="Spinner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199</xdr:row>
          <xdr:rowOff>19050</xdr:rowOff>
        </xdr:from>
        <xdr:to>
          <xdr:col>8</xdr:col>
          <xdr:colOff>47625</xdr:colOff>
          <xdr:row>201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224</xdr:row>
          <xdr:rowOff>0</xdr:rowOff>
        </xdr:from>
        <xdr:to>
          <xdr:col>14</xdr:col>
          <xdr:colOff>0</xdr:colOff>
          <xdr:row>224</xdr:row>
          <xdr:rowOff>9525</xdr:rowOff>
        </xdr:to>
        <xdr:sp macro="" textlink="">
          <xdr:nvSpPr>
            <xdr:cNvPr id="1100" name="Spinner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218</xdr:row>
          <xdr:rowOff>9525</xdr:rowOff>
        </xdr:from>
        <xdr:to>
          <xdr:col>19</xdr:col>
          <xdr:colOff>57150</xdr:colOff>
          <xdr:row>219</xdr:row>
          <xdr:rowOff>180975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220</xdr:row>
          <xdr:rowOff>9525</xdr:rowOff>
        </xdr:from>
        <xdr:to>
          <xdr:col>12</xdr:col>
          <xdr:colOff>66675</xdr:colOff>
          <xdr:row>222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222</xdr:row>
          <xdr:rowOff>9525</xdr:rowOff>
        </xdr:from>
        <xdr:to>
          <xdr:col>14</xdr:col>
          <xdr:colOff>85725</xdr:colOff>
          <xdr:row>224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204</xdr:row>
          <xdr:rowOff>0</xdr:rowOff>
        </xdr:from>
        <xdr:to>
          <xdr:col>12</xdr:col>
          <xdr:colOff>247650</xdr:colOff>
          <xdr:row>205</xdr:row>
          <xdr:rowOff>9525</xdr:rowOff>
        </xdr:to>
        <xdr:sp macro="" textlink="">
          <xdr:nvSpPr>
            <xdr:cNvPr id="1105" name="Spinner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203</xdr:row>
          <xdr:rowOff>19050</xdr:rowOff>
        </xdr:from>
        <xdr:to>
          <xdr:col>8</xdr:col>
          <xdr:colOff>47625</xdr:colOff>
          <xdr:row>205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207</xdr:row>
          <xdr:rowOff>9525</xdr:rowOff>
        </xdr:from>
        <xdr:to>
          <xdr:col>13</xdr:col>
          <xdr:colOff>76200</xdr:colOff>
          <xdr:row>209</xdr:row>
          <xdr:rowOff>19050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211</xdr:row>
          <xdr:rowOff>19050</xdr:rowOff>
        </xdr:from>
        <xdr:to>
          <xdr:col>13</xdr:col>
          <xdr:colOff>76200</xdr:colOff>
          <xdr:row>213</xdr:row>
          <xdr:rowOff>19050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207</xdr:row>
          <xdr:rowOff>0</xdr:rowOff>
        </xdr:from>
        <xdr:to>
          <xdr:col>19</xdr:col>
          <xdr:colOff>66675</xdr:colOff>
          <xdr:row>208</xdr:row>
          <xdr:rowOff>180975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211</xdr:row>
          <xdr:rowOff>19050</xdr:rowOff>
        </xdr:from>
        <xdr:to>
          <xdr:col>19</xdr:col>
          <xdr:colOff>76200</xdr:colOff>
          <xdr:row>213</xdr:row>
          <xdr:rowOff>19050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224</xdr:row>
          <xdr:rowOff>28575</xdr:rowOff>
        </xdr:from>
        <xdr:to>
          <xdr:col>23</xdr:col>
          <xdr:colOff>200025</xdr:colOff>
          <xdr:row>225</xdr:row>
          <xdr:rowOff>180975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234</xdr:row>
          <xdr:rowOff>28575</xdr:rowOff>
        </xdr:from>
        <xdr:to>
          <xdr:col>16</xdr:col>
          <xdr:colOff>123825</xdr:colOff>
          <xdr:row>239</xdr:row>
          <xdr:rowOff>19050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230</xdr:row>
          <xdr:rowOff>0</xdr:rowOff>
        </xdr:from>
        <xdr:to>
          <xdr:col>24</xdr:col>
          <xdr:colOff>238125</xdr:colOff>
          <xdr:row>234</xdr:row>
          <xdr:rowOff>9525</xdr:rowOff>
        </xdr:to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233</xdr:row>
          <xdr:rowOff>9525</xdr:rowOff>
        </xdr:from>
        <xdr:to>
          <xdr:col>15</xdr:col>
          <xdr:colOff>228600</xdr:colOff>
          <xdr:row>234</xdr:row>
          <xdr:rowOff>19050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242</xdr:row>
          <xdr:rowOff>9525</xdr:rowOff>
        </xdr:from>
        <xdr:to>
          <xdr:col>14</xdr:col>
          <xdr:colOff>57150</xdr:colOff>
          <xdr:row>244</xdr:row>
          <xdr:rowOff>9525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252</xdr:row>
          <xdr:rowOff>9525</xdr:rowOff>
        </xdr:from>
        <xdr:to>
          <xdr:col>14</xdr:col>
          <xdr:colOff>76200</xdr:colOff>
          <xdr:row>254</xdr:row>
          <xdr:rowOff>9525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260</xdr:row>
          <xdr:rowOff>0</xdr:rowOff>
        </xdr:from>
        <xdr:to>
          <xdr:col>14</xdr:col>
          <xdr:colOff>66675</xdr:colOff>
          <xdr:row>262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265</xdr:row>
          <xdr:rowOff>19050</xdr:rowOff>
        </xdr:from>
        <xdr:to>
          <xdr:col>14</xdr:col>
          <xdr:colOff>76200</xdr:colOff>
          <xdr:row>267</xdr:row>
          <xdr:rowOff>9525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267</xdr:row>
          <xdr:rowOff>19050</xdr:rowOff>
        </xdr:from>
        <xdr:to>
          <xdr:col>14</xdr:col>
          <xdr:colOff>76200</xdr:colOff>
          <xdr:row>269</xdr:row>
          <xdr:rowOff>19050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275</xdr:row>
          <xdr:rowOff>9525</xdr:rowOff>
        </xdr:from>
        <xdr:to>
          <xdr:col>16</xdr:col>
          <xdr:colOff>76200</xdr:colOff>
          <xdr:row>277</xdr:row>
          <xdr:rowOff>9525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9525</xdr:rowOff>
        </xdr:from>
        <xdr:to>
          <xdr:col>24</xdr:col>
          <xdr:colOff>66675</xdr:colOff>
          <xdr:row>13</xdr:row>
          <xdr:rowOff>9525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283</xdr:row>
          <xdr:rowOff>28575</xdr:rowOff>
        </xdr:from>
        <xdr:to>
          <xdr:col>23</xdr:col>
          <xdr:colOff>76200</xdr:colOff>
          <xdr:row>284</xdr:row>
          <xdr:rowOff>200025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285</xdr:row>
          <xdr:rowOff>28575</xdr:rowOff>
        </xdr:from>
        <xdr:to>
          <xdr:col>23</xdr:col>
          <xdr:colOff>76200</xdr:colOff>
          <xdr:row>286</xdr:row>
          <xdr:rowOff>200025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287</xdr:row>
          <xdr:rowOff>28575</xdr:rowOff>
        </xdr:from>
        <xdr:to>
          <xdr:col>23</xdr:col>
          <xdr:colOff>76200</xdr:colOff>
          <xdr:row>288</xdr:row>
          <xdr:rowOff>200025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289</xdr:row>
          <xdr:rowOff>28575</xdr:rowOff>
        </xdr:from>
        <xdr:to>
          <xdr:col>23</xdr:col>
          <xdr:colOff>76200</xdr:colOff>
          <xdr:row>290</xdr:row>
          <xdr:rowOff>200025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291</xdr:row>
          <xdr:rowOff>28575</xdr:rowOff>
        </xdr:from>
        <xdr:to>
          <xdr:col>23</xdr:col>
          <xdr:colOff>76200</xdr:colOff>
          <xdr:row>292</xdr:row>
          <xdr:rowOff>200025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293</xdr:row>
          <xdr:rowOff>28575</xdr:rowOff>
        </xdr:from>
        <xdr:to>
          <xdr:col>23</xdr:col>
          <xdr:colOff>76200</xdr:colOff>
          <xdr:row>294</xdr:row>
          <xdr:rowOff>200025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295</xdr:row>
          <xdr:rowOff>28575</xdr:rowOff>
        </xdr:from>
        <xdr:to>
          <xdr:col>23</xdr:col>
          <xdr:colOff>76200</xdr:colOff>
          <xdr:row>296</xdr:row>
          <xdr:rowOff>200025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297</xdr:row>
          <xdr:rowOff>28575</xdr:rowOff>
        </xdr:from>
        <xdr:to>
          <xdr:col>23</xdr:col>
          <xdr:colOff>76200</xdr:colOff>
          <xdr:row>298</xdr:row>
          <xdr:rowOff>200025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299</xdr:row>
          <xdr:rowOff>28575</xdr:rowOff>
        </xdr:from>
        <xdr:to>
          <xdr:col>23</xdr:col>
          <xdr:colOff>76200</xdr:colOff>
          <xdr:row>300</xdr:row>
          <xdr:rowOff>200025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301</xdr:row>
          <xdr:rowOff>28575</xdr:rowOff>
        </xdr:from>
        <xdr:to>
          <xdr:col>23</xdr:col>
          <xdr:colOff>76200</xdr:colOff>
          <xdr:row>302</xdr:row>
          <xdr:rowOff>200025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303</xdr:row>
          <xdr:rowOff>28575</xdr:rowOff>
        </xdr:from>
        <xdr:to>
          <xdr:col>23</xdr:col>
          <xdr:colOff>76200</xdr:colOff>
          <xdr:row>304</xdr:row>
          <xdr:rowOff>200025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305</xdr:row>
          <xdr:rowOff>28575</xdr:rowOff>
        </xdr:from>
        <xdr:to>
          <xdr:col>23</xdr:col>
          <xdr:colOff>76200</xdr:colOff>
          <xdr:row>306</xdr:row>
          <xdr:rowOff>200025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307</xdr:row>
          <xdr:rowOff>28575</xdr:rowOff>
        </xdr:from>
        <xdr:to>
          <xdr:col>23</xdr:col>
          <xdr:colOff>76200</xdr:colOff>
          <xdr:row>308</xdr:row>
          <xdr:rowOff>200025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177</xdr:row>
          <xdr:rowOff>9525</xdr:rowOff>
        </xdr:from>
        <xdr:to>
          <xdr:col>22</xdr:col>
          <xdr:colOff>19050</xdr:colOff>
          <xdr:row>181</xdr:row>
          <xdr:rowOff>9525</xdr:rowOff>
        </xdr:to>
        <xdr:sp macro="" textlink="">
          <xdr:nvSpPr>
            <xdr:cNvPr id="1157" name="Spinner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334</xdr:row>
          <xdr:rowOff>0</xdr:rowOff>
        </xdr:from>
        <xdr:to>
          <xdr:col>23</xdr:col>
          <xdr:colOff>152400</xdr:colOff>
          <xdr:row>340</xdr:row>
          <xdr:rowOff>9525</xdr:rowOff>
        </xdr:to>
        <xdr:sp macro="" textlink="">
          <xdr:nvSpPr>
            <xdr:cNvPr id="1158" name="Drop Down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340</xdr:row>
          <xdr:rowOff>47625</xdr:rowOff>
        </xdr:from>
        <xdr:to>
          <xdr:col>17</xdr:col>
          <xdr:colOff>38100</xdr:colOff>
          <xdr:row>345</xdr:row>
          <xdr:rowOff>19050</xdr:rowOff>
        </xdr:to>
        <xdr:sp macro="" textlink="">
          <xdr:nvSpPr>
            <xdr:cNvPr id="1159" name="Drop Dow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148</xdr:row>
          <xdr:rowOff>57150</xdr:rowOff>
        </xdr:from>
        <xdr:to>
          <xdr:col>15</xdr:col>
          <xdr:colOff>19050</xdr:colOff>
          <xdr:row>150</xdr:row>
          <xdr:rowOff>0</xdr:rowOff>
        </xdr:to>
        <xdr:sp macro="" textlink="">
          <xdr:nvSpPr>
            <xdr:cNvPr id="1161" name="Drop Down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xdr:twoCellAnchor editAs="oneCell">
    <xdr:from>
      <xdr:col>0</xdr:col>
      <xdr:colOff>0</xdr:colOff>
      <xdr:row>0</xdr:row>
      <xdr:rowOff>6348</xdr:rowOff>
    </xdr:from>
    <xdr:to>
      <xdr:col>26</xdr:col>
      <xdr:colOff>0</xdr:colOff>
      <xdr:row>3</xdr:row>
      <xdr:rowOff>742698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48"/>
          <a:ext cx="6638192" cy="12199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28575</xdr:rowOff>
    </xdr:from>
    <xdr:to>
      <xdr:col>6</xdr:col>
      <xdr:colOff>0</xdr:colOff>
      <xdr:row>3</xdr:row>
      <xdr:rowOff>19050</xdr:rowOff>
    </xdr:to>
    <xdr:pic>
      <xdr:nvPicPr>
        <xdr:cNvPr id="2191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3716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66" Type="http://schemas.openxmlformats.org/officeDocument/2006/relationships/ctrlProp" Target="../ctrlProps/ctrlProp62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61" Type="http://schemas.openxmlformats.org/officeDocument/2006/relationships/ctrlProp" Target="../ctrlProps/ctrlProp57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omments" Target="../comments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1" Type="http://schemas.openxmlformats.org/officeDocument/2006/relationships/hyperlink" Target="mailto:ozna-eng@ozna.ru" TargetMode="External"/><Relationship Id="rId6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A367"/>
  <sheetViews>
    <sheetView showGridLines="0" showRowColHeaders="0" showZeros="0" tabSelected="1" showOutlineSymbols="0" zoomScale="130" zoomScaleNormal="130" zoomScaleSheetLayoutView="120" workbookViewId="0">
      <selection activeCell="A5" sqref="A5:Z5"/>
    </sheetView>
  </sheetViews>
  <sheetFormatPr defaultColWidth="0" defaultRowHeight="12.75" zeroHeight="1" x14ac:dyDescent="0.2"/>
  <cols>
    <col min="1" max="1" width="3.42578125" style="5" customWidth="1"/>
    <col min="2" max="2" width="5.5703125" style="5" customWidth="1"/>
    <col min="3" max="6" width="3.7109375" style="5" customWidth="1"/>
    <col min="7" max="8" width="3.85546875" style="5" customWidth="1"/>
    <col min="9" max="10" width="3.7109375" style="5" customWidth="1"/>
    <col min="11" max="12" width="4" style="5" customWidth="1"/>
    <col min="13" max="17" width="3.7109375" style="5" customWidth="1"/>
    <col min="18" max="18" width="6.5703125" style="5" customWidth="1"/>
    <col min="19" max="25" width="3.7109375" style="5" customWidth="1"/>
    <col min="26" max="26" width="1.140625" style="5" customWidth="1"/>
    <col min="27" max="27" width="21.85546875" style="5" customWidth="1"/>
    <col min="28" max="16384" width="3.7109375" style="5" hidden="1"/>
  </cols>
  <sheetData>
    <row r="1" spans="1:27" x14ac:dyDescent="0.2">
      <c r="A1" s="204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</row>
    <row r="2" spans="1:27" x14ac:dyDescent="0.2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</row>
    <row r="3" spans="1:27" x14ac:dyDescent="0.2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</row>
    <row r="4" spans="1:27" ht="65.099999999999994" customHeight="1" x14ac:dyDescent="0.2">
      <c r="A4" s="204"/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3"/>
      <c r="Y4" s="203"/>
      <c r="Z4" s="203"/>
    </row>
    <row r="5" spans="1:27" ht="39.950000000000003" customHeight="1" x14ac:dyDescent="0.2">
      <c r="A5" s="351" t="s">
        <v>229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</row>
    <row r="6" spans="1:27" s="6" customFormat="1" ht="18" customHeight="1" x14ac:dyDescent="0.25">
      <c r="A6" s="113"/>
      <c r="B6" s="113">
        <v>1</v>
      </c>
      <c r="C6" s="260" t="s">
        <v>0</v>
      </c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113"/>
      <c r="U6" s="113"/>
      <c r="V6" s="113"/>
      <c r="W6" s="113"/>
      <c r="X6" s="113"/>
      <c r="Y6" s="113"/>
      <c r="Z6" s="113"/>
    </row>
    <row r="7" spans="1:27" s="2" customFormat="1" ht="14.25" x14ac:dyDescent="0.25">
      <c r="A7" s="113"/>
      <c r="B7" s="267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268"/>
      <c r="T7" s="268"/>
      <c r="U7" s="268"/>
      <c r="V7" s="268"/>
      <c r="W7" s="268"/>
      <c r="X7" s="268"/>
      <c r="Y7" s="268"/>
      <c r="Z7" s="269"/>
      <c r="AA7" s="6"/>
    </row>
    <row r="8" spans="1:27" s="2" customFormat="1" ht="14.25" x14ac:dyDescent="0.25">
      <c r="A8" s="113"/>
      <c r="B8" s="270"/>
      <c r="C8" s="271"/>
      <c r="D8" s="271"/>
      <c r="E8" s="271"/>
      <c r="F8" s="271"/>
      <c r="G8" s="271"/>
      <c r="H8" s="271"/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2"/>
      <c r="AA8" s="6"/>
    </row>
    <row r="9" spans="1:27" s="2" customFormat="1" ht="14.25" x14ac:dyDescent="0.25">
      <c r="A9" s="113"/>
      <c r="B9" s="273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  <c r="Z9" s="275"/>
      <c r="AA9" s="6"/>
    </row>
    <row r="10" spans="1:27" ht="14.25" x14ac:dyDescent="0.25">
      <c r="A10" s="113"/>
      <c r="B10" s="113" t="s">
        <v>150</v>
      </c>
      <c r="C10" s="114" t="s">
        <v>1</v>
      </c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</row>
    <row r="11" spans="1:27" s="1" customFormat="1" ht="14.25" hidden="1" x14ac:dyDescent="0.25">
      <c r="A11" s="115"/>
      <c r="B11" s="115"/>
      <c r="C11" s="115"/>
      <c r="D11" s="115"/>
      <c r="E11" s="115"/>
      <c r="F11" s="115"/>
      <c r="G11" s="115"/>
      <c r="H11" s="115" t="s">
        <v>25</v>
      </c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 t="s">
        <v>177</v>
      </c>
      <c r="T11" s="115"/>
      <c r="U11" s="115"/>
      <c r="V11" s="115"/>
      <c r="W11" s="115"/>
      <c r="X11" s="115"/>
      <c r="Y11" s="115"/>
      <c r="Z11" s="115"/>
      <c r="AA11" s="5"/>
    </row>
    <row r="12" spans="1:27" s="1" customFormat="1" ht="14.25" hidden="1" x14ac:dyDescent="0.25">
      <c r="A12" s="115"/>
      <c r="B12" s="115"/>
      <c r="C12" s="115"/>
      <c r="D12" s="115"/>
      <c r="E12" s="115"/>
      <c r="F12" s="115"/>
      <c r="G12" s="115"/>
      <c r="H12" s="115" t="s">
        <v>26</v>
      </c>
      <c r="I12" s="115"/>
      <c r="J12" s="115"/>
      <c r="K12" s="115"/>
      <c r="L12" s="115">
        <v>2</v>
      </c>
      <c r="M12" s="115"/>
      <c r="N12" s="115"/>
      <c r="O12" s="115"/>
      <c r="P12" s="115"/>
      <c r="Q12" s="115"/>
      <c r="R12" s="115"/>
      <c r="S12" s="115" t="s">
        <v>211</v>
      </c>
      <c r="T12" s="115"/>
      <c r="U12" s="115"/>
      <c r="V12" s="115"/>
      <c r="W12" s="115"/>
      <c r="X12" s="115"/>
      <c r="Y12" s="115">
        <v>1</v>
      </c>
      <c r="Z12" s="115"/>
      <c r="AA12" s="5"/>
    </row>
    <row r="13" spans="1:27" s="1" customFormat="1" ht="15.75" customHeight="1" x14ac:dyDescent="0.25">
      <c r="A13" s="113"/>
      <c r="B13" s="113" t="s">
        <v>6</v>
      </c>
      <c r="C13" s="113" t="s">
        <v>2</v>
      </c>
      <c r="D13" s="113"/>
      <c r="E13" s="113"/>
      <c r="F13" s="116"/>
      <c r="G13" s="261" t="str">
        <f>INDEX(H11:H12,L12,1)</f>
        <v>сырая нефть</v>
      </c>
      <c r="H13" s="261"/>
      <c r="I13" s="261"/>
      <c r="J13" s="261"/>
      <c r="K13" s="261"/>
      <c r="L13" s="261"/>
      <c r="M13" s="116" t="s">
        <v>3</v>
      </c>
      <c r="N13" s="113"/>
      <c r="O13" s="113"/>
      <c r="P13" s="113"/>
      <c r="Q13" s="113"/>
      <c r="R13" s="113" t="s">
        <v>176</v>
      </c>
      <c r="S13" s="117" t="str">
        <f>INDEX(S11:S12,Y12,1)</f>
        <v>коммерческий</v>
      </c>
      <c r="T13" s="115"/>
      <c r="U13" s="115"/>
      <c r="V13" s="115"/>
      <c r="W13" s="115"/>
      <c r="X13" s="115"/>
      <c r="Y13" s="113"/>
      <c r="Z13" s="113"/>
      <c r="AA13" s="5"/>
    </row>
    <row r="14" spans="1:27" ht="14.25" x14ac:dyDescent="0.25">
      <c r="A14" s="113"/>
      <c r="B14" s="113" t="s">
        <v>5</v>
      </c>
      <c r="C14" s="276" t="s">
        <v>4</v>
      </c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</row>
    <row r="15" spans="1:27" ht="14.25" x14ac:dyDescent="0.25">
      <c r="A15" s="118"/>
      <c r="B15" s="119"/>
      <c r="C15" s="259" t="s">
        <v>7</v>
      </c>
      <c r="D15" s="259"/>
      <c r="E15" s="259"/>
      <c r="F15" s="259"/>
      <c r="G15" s="259"/>
      <c r="H15" s="259"/>
      <c r="I15" s="259"/>
      <c r="J15" s="259"/>
      <c r="K15" s="259"/>
      <c r="L15" s="259"/>
      <c r="M15" s="259"/>
      <c r="N15" s="259"/>
      <c r="O15" s="259"/>
      <c r="P15" s="259"/>
      <c r="Q15" s="259"/>
      <c r="R15" s="259" t="s">
        <v>8</v>
      </c>
      <c r="S15" s="259"/>
      <c r="T15" s="259"/>
      <c r="U15" s="259"/>
      <c r="V15" s="259"/>
      <c r="W15" s="259"/>
      <c r="X15" s="259"/>
      <c r="Y15" s="259"/>
      <c r="Z15" s="262"/>
    </row>
    <row r="16" spans="1:27" ht="3.75" customHeight="1" x14ac:dyDescent="0.25">
      <c r="A16" s="120"/>
      <c r="B16" s="116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2"/>
    </row>
    <row r="17" spans="1:27" s="1" customFormat="1" ht="14.25" x14ac:dyDescent="0.25">
      <c r="A17" s="120"/>
      <c r="B17" s="252" t="s">
        <v>221</v>
      </c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123" t="s">
        <v>13</v>
      </c>
      <c r="S17" s="253"/>
      <c r="T17" s="254"/>
      <c r="U17" s="255"/>
      <c r="V17" s="123" t="s">
        <v>14</v>
      </c>
      <c r="W17" s="253"/>
      <c r="X17" s="254"/>
      <c r="Y17" s="255"/>
      <c r="Z17" s="124"/>
      <c r="AA17" s="5"/>
    </row>
    <row r="18" spans="1:27" ht="14.25" x14ac:dyDescent="0.25">
      <c r="A18" s="120"/>
      <c r="B18" s="252" t="s">
        <v>222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52"/>
      <c r="T18" s="252"/>
      <c r="U18" s="252"/>
      <c r="V18" s="252"/>
      <c r="W18" s="252"/>
      <c r="X18" s="252"/>
      <c r="Y18" s="252"/>
      <c r="Z18" s="264"/>
    </row>
    <row r="19" spans="1:27" ht="14.25" x14ac:dyDescent="0.25">
      <c r="A19" s="120"/>
      <c r="B19" s="278" t="s">
        <v>9</v>
      </c>
      <c r="C19" s="278"/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123" t="s">
        <v>13</v>
      </c>
      <c r="S19" s="253"/>
      <c r="T19" s="254"/>
      <c r="U19" s="255"/>
      <c r="V19" s="123" t="s">
        <v>14</v>
      </c>
      <c r="W19" s="253"/>
      <c r="X19" s="254"/>
      <c r="Y19" s="255"/>
      <c r="Z19" s="124"/>
    </row>
    <row r="20" spans="1:27" ht="3.75" customHeight="1" x14ac:dyDescent="0.25">
      <c r="A20" s="120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3"/>
      <c r="S20" s="126"/>
      <c r="T20" s="126"/>
      <c r="U20" s="126"/>
      <c r="V20" s="123"/>
      <c r="W20" s="126"/>
      <c r="X20" s="126"/>
      <c r="Y20" s="126"/>
      <c r="Z20" s="124"/>
    </row>
    <row r="21" spans="1:27" ht="14.25" x14ac:dyDescent="0.25">
      <c r="A21" s="120"/>
      <c r="B21" s="278" t="s">
        <v>10</v>
      </c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123" t="s">
        <v>13</v>
      </c>
      <c r="S21" s="253"/>
      <c r="T21" s="254"/>
      <c r="U21" s="255"/>
      <c r="V21" s="123" t="s">
        <v>14</v>
      </c>
      <c r="W21" s="253"/>
      <c r="X21" s="254"/>
      <c r="Y21" s="255"/>
      <c r="Z21" s="124"/>
    </row>
    <row r="22" spans="1:27" ht="3.75" customHeight="1" x14ac:dyDescent="0.25">
      <c r="A22" s="120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3"/>
      <c r="S22" s="127"/>
      <c r="T22" s="127"/>
      <c r="U22" s="127"/>
      <c r="V22" s="123"/>
      <c r="W22" s="126"/>
      <c r="X22" s="126"/>
      <c r="Y22" s="126"/>
      <c r="Z22" s="124"/>
    </row>
    <row r="23" spans="1:27" ht="14.25" x14ac:dyDescent="0.25">
      <c r="A23" s="120"/>
      <c r="B23" s="252" t="s">
        <v>31</v>
      </c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123" t="s">
        <v>13</v>
      </c>
      <c r="S23" s="253"/>
      <c r="T23" s="254"/>
      <c r="U23" s="255"/>
      <c r="V23" s="123" t="s">
        <v>14</v>
      </c>
      <c r="W23" s="253"/>
      <c r="X23" s="254"/>
      <c r="Y23" s="255"/>
      <c r="Z23" s="124"/>
    </row>
    <row r="24" spans="1:27" ht="3.75" customHeight="1" x14ac:dyDescent="0.25">
      <c r="A24" s="120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3"/>
      <c r="S24" s="127"/>
      <c r="T24" s="127"/>
      <c r="U24" s="127"/>
      <c r="V24" s="123"/>
      <c r="W24" s="126"/>
      <c r="X24" s="126"/>
      <c r="Y24" s="126"/>
      <c r="Z24" s="124"/>
    </row>
    <row r="25" spans="1:27" ht="25.5" customHeight="1" x14ac:dyDescent="0.25">
      <c r="A25" s="120"/>
      <c r="B25" s="252" t="s">
        <v>33</v>
      </c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123" t="s">
        <v>13</v>
      </c>
      <c r="S25" s="253"/>
      <c r="T25" s="254"/>
      <c r="U25" s="255"/>
      <c r="V25" s="123" t="s">
        <v>14</v>
      </c>
      <c r="W25" s="253"/>
      <c r="X25" s="254"/>
      <c r="Y25" s="255"/>
      <c r="Z25" s="124"/>
    </row>
    <row r="26" spans="1:27" ht="3.75" customHeight="1" x14ac:dyDescent="0.25">
      <c r="A26" s="120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3"/>
      <c r="S26" s="123"/>
      <c r="T26" s="123"/>
      <c r="U26" s="123"/>
      <c r="V26" s="123"/>
      <c r="W26" s="123"/>
      <c r="X26" s="123"/>
      <c r="Y26" s="123"/>
      <c r="Z26" s="124"/>
    </row>
    <row r="27" spans="1:27" ht="14.25" x14ac:dyDescent="0.25">
      <c r="A27" s="120"/>
      <c r="B27" s="252" t="s">
        <v>11</v>
      </c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  <c r="Q27" s="252"/>
      <c r="R27" s="123"/>
      <c r="S27" s="253"/>
      <c r="T27" s="254"/>
      <c r="U27" s="254"/>
      <c r="V27" s="254"/>
      <c r="W27" s="254"/>
      <c r="X27" s="254"/>
      <c r="Y27" s="255"/>
      <c r="Z27" s="124"/>
    </row>
    <row r="28" spans="1:27" ht="3.75" customHeight="1" x14ac:dyDescent="0.25">
      <c r="A28" s="120"/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3"/>
      <c r="S28" s="126"/>
      <c r="T28" s="126"/>
      <c r="U28" s="126"/>
      <c r="V28" s="123"/>
      <c r="W28" s="126"/>
      <c r="X28" s="126"/>
      <c r="Y28" s="126"/>
      <c r="Z28" s="124"/>
    </row>
    <row r="29" spans="1:27" ht="14.25" x14ac:dyDescent="0.25">
      <c r="A29" s="120"/>
      <c r="B29" s="252" t="s">
        <v>223</v>
      </c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123" t="s">
        <v>13</v>
      </c>
      <c r="S29" s="253"/>
      <c r="T29" s="254"/>
      <c r="U29" s="255"/>
      <c r="V29" s="123" t="s">
        <v>14</v>
      </c>
      <c r="W29" s="253"/>
      <c r="X29" s="254"/>
      <c r="Y29" s="255"/>
      <c r="Z29" s="124"/>
    </row>
    <row r="30" spans="1:27" ht="3.75" customHeight="1" x14ac:dyDescent="0.25">
      <c r="A30" s="120"/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3"/>
      <c r="S30" s="127"/>
      <c r="T30" s="127"/>
      <c r="U30" s="127"/>
      <c r="V30" s="123"/>
      <c r="W30" s="126"/>
      <c r="X30" s="126"/>
      <c r="Y30" s="126"/>
      <c r="Z30" s="124"/>
    </row>
    <row r="31" spans="1:27" ht="14.25" x14ac:dyDescent="0.25">
      <c r="A31" s="120"/>
      <c r="B31" s="252" t="s">
        <v>35</v>
      </c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123" t="s">
        <v>13</v>
      </c>
      <c r="S31" s="253"/>
      <c r="T31" s="254"/>
      <c r="U31" s="255"/>
      <c r="V31" s="123" t="s">
        <v>14</v>
      </c>
      <c r="W31" s="253"/>
      <c r="X31" s="254"/>
      <c r="Y31" s="255"/>
      <c r="Z31" s="124"/>
    </row>
    <row r="32" spans="1:27" ht="3.75" customHeight="1" x14ac:dyDescent="0.25">
      <c r="A32" s="120"/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3"/>
      <c r="S32" s="123"/>
      <c r="T32" s="123"/>
      <c r="U32" s="123"/>
      <c r="V32" s="123"/>
      <c r="W32" s="123"/>
      <c r="X32" s="123"/>
      <c r="Y32" s="123"/>
      <c r="Z32" s="124"/>
    </row>
    <row r="33" spans="1:27" ht="14.25" x14ac:dyDescent="0.25">
      <c r="A33" s="120"/>
      <c r="B33" s="252" t="s">
        <v>36</v>
      </c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123"/>
      <c r="S33" s="253"/>
      <c r="T33" s="254"/>
      <c r="U33" s="254"/>
      <c r="V33" s="254"/>
      <c r="W33" s="254"/>
      <c r="X33" s="254"/>
      <c r="Y33" s="255"/>
      <c r="Z33" s="124"/>
    </row>
    <row r="34" spans="1:27" ht="14.25" hidden="1" x14ac:dyDescent="0.25">
      <c r="A34" s="120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3"/>
      <c r="S34" s="129" t="s">
        <v>27</v>
      </c>
      <c r="T34" s="126"/>
      <c r="U34" s="126"/>
      <c r="V34" s="126"/>
      <c r="W34" s="126"/>
      <c r="X34" s="126"/>
      <c r="Y34" s="126"/>
      <c r="Z34" s="124"/>
    </row>
    <row r="35" spans="1:27" ht="3.75" customHeight="1" x14ac:dyDescent="0.25">
      <c r="A35" s="120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3"/>
      <c r="S35" s="129"/>
      <c r="T35" s="126"/>
      <c r="U35" s="126"/>
      <c r="V35" s="126"/>
      <c r="W35" s="126"/>
      <c r="X35" s="126"/>
      <c r="Y35" s="126"/>
      <c r="Z35" s="124"/>
    </row>
    <row r="36" spans="1:27" ht="14.25" x14ac:dyDescent="0.25">
      <c r="A36" s="120"/>
      <c r="B36" s="252" t="s">
        <v>224</v>
      </c>
      <c r="C36" s="252"/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123"/>
      <c r="S36" s="253"/>
      <c r="T36" s="254"/>
      <c r="U36" s="254"/>
      <c r="V36" s="254"/>
      <c r="W36" s="254"/>
      <c r="X36" s="254"/>
      <c r="Y36" s="255"/>
      <c r="Z36" s="124"/>
    </row>
    <row r="37" spans="1:27" ht="3.75" customHeight="1" x14ac:dyDescent="0.25">
      <c r="A37" s="120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3"/>
      <c r="S37" s="126"/>
      <c r="T37" s="126"/>
      <c r="U37" s="126"/>
      <c r="V37" s="126"/>
      <c r="W37" s="126"/>
      <c r="X37" s="126"/>
      <c r="Y37" s="126"/>
      <c r="Z37" s="124"/>
    </row>
    <row r="38" spans="1:27" ht="14.25" x14ac:dyDescent="0.25">
      <c r="A38" s="120"/>
      <c r="B38" s="252" t="s">
        <v>12</v>
      </c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123"/>
      <c r="S38" s="253"/>
      <c r="T38" s="254"/>
      <c r="U38" s="254"/>
      <c r="V38" s="254"/>
      <c r="W38" s="254"/>
      <c r="X38" s="254"/>
      <c r="Y38" s="255"/>
      <c r="Z38" s="124"/>
    </row>
    <row r="39" spans="1:27" ht="3.75" customHeight="1" x14ac:dyDescent="0.25">
      <c r="A39" s="120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3"/>
      <c r="S39" s="126"/>
      <c r="T39" s="126"/>
      <c r="U39" s="126"/>
      <c r="V39" s="126"/>
      <c r="W39" s="126"/>
      <c r="X39" s="126"/>
      <c r="Y39" s="126"/>
      <c r="Z39" s="124"/>
    </row>
    <row r="40" spans="1:27" ht="27" customHeight="1" x14ac:dyDescent="0.25">
      <c r="A40" s="120"/>
      <c r="B40" s="252" t="s">
        <v>225</v>
      </c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123"/>
      <c r="S40" s="253"/>
      <c r="T40" s="254"/>
      <c r="U40" s="254"/>
      <c r="V40" s="254"/>
      <c r="W40" s="254"/>
      <c r="X40" s="254"/>
      <c r="Y40" s="255"/>
      <c r="Z40" s="124"/>
    </row>
    <row r="41" spans="1:27" ht="27" hidden="1" customHeight="1" x14ac:dyDescent="0.25">
      <c r="A41" s="120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3"/>
      <c r="S41" s="129" t="s">
        <v>28</v>
      </c>
      <c r="T41" s="126"/>
      <c r="U41" s="126"/>
      <c r="V41" s="126"/>
      <c r="W41" s="126"/>
      <c r="X41" s="126"/>
      <c r="Y41" s="126"/>
      <c r="Z41" s="124"/>
    </row>
    <row r="42" spans="1:27" ht="3.75" customHeight="1" x14ac:dyDescent="0.25">
      <c r="A42" s="120"/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3"/>
      <c r="S42" s="129"/>
      <c r="T42" s="126"/>
      <c r="U42" s="126"/>
      <c r="V42" s="126"/>
      <c r="W42" s="126"/>
      <c r="X42" s="126"/>
      <c r="Y42" s="126"/>
      <c r="Z42" s="124"/>
    </row>
    <row r="43" spans="1:27" ht="14.25" x14ac:dyDescent="0.25">
      <c r="A43" s="130"/>
      <c r="B43" s="265" t="s">
        <v>39</v>
      </c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126"/>
      <c r="S43" s="253"/>
      <c r="T43" s="254"/>
      <c r="U43" s="254"/>
      <c r="V43" s="254"/>
      <c r="W43" s="254"/>
      <c r="X43" s="254"/>
      <c r="Y43" s="255"/>
      <c r="Z43" s="131"/>
    </row>
    <row r="44" spans="1:27" s="1" customFormat="1" ht="14.25" hidden="1" x14ac:dyDescent="0.25">
      <c r="A44" s="115"/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5"/>
    </row>
    <row r="45" spans="1:27" ht="3.75" customHeight="1" x14ac:dyDescent="0.25">
      <c r="A45" s="113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</row>
    <row r="46" spans="1:27" ht="14.25" x14ac:dyDescent="0.25">
      <c r="A46" s="113"/>
      <c r="B46" s="114" t="s">
        <v>16</v>
      </c>
      <c r="C46" s="258" t="s">
        <v>15</v>
      </c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</row>
    <row r="47" spans="1:27" ht="3.75" customHeight="1" x14ac:dyDescent="0.25">
      <c r="A47" s="113"/>
      <c r="B47" s="113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2"/>
    </row>
    <row r="48" spans="1:27" ht="14.25" x14ac:dyDescent="0.25">
      <c r="A48" s="118"/>
      <c r="B48" s="266" t="s">
        <v>17</v>
      </c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56" t="s">
        <v>18</v>
      </c>
      <c r="T48" s="256"/>
      <c r="U48" s="256"/>
      <c r="V48" s="256"/>
      <c r="W48" s="256"/>
      <c r="X48" s="256"/>
      <c r="Y48" s="256"/>
      <c r="Z48" s="257"/>
    </row>
    <row r="49" spans="1:26" ht="3.75" customHeight="1" x14ac:dyDescent="0.25">
      <c r="A49" s="120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21"/>
      <c r="T49" s="121"/>
      <c r="U49" s="121"/>
      <c r="V49" s="121"/>
      <c r="W49" s="121"/>
      <c r="X49" s="121"/>
      <c r="Y49" s="121"/>
      <c r="Z49" s="122"/>
    </row>
    <row r="50" spans="1:26" ht="13.5" customHeight="1" x14ac:dyDescent="0.25">
      <c r="A50" s="120"/>
      <c r="B50" s="245" t="s">
        <v>226</v>
      </c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245"/>
      <c r="O50" s="245"/>
      <c r="P50" s="245"/>
      <c r="Q50" s="245"/>
      <c r="R50" s="134" t="s">
        <v>13</v>
      </c>
      <c r="S50" s="241"/>
      <c r="T50" s="242"/>
      <c r="U50" s="243"/>
      <c r="V50" s="134" t="s">
        <v>14</v>
      </c>
      <c r="W50" s="236"/>
      <c r="X50" s="244"/>
      <c r="Y50" s="237"/>
      <c r="Z50" s="135"/>
    </row>
    <row r="51" spans="1:26" ht="3.75" customHeight="1" x14ac:dyDescent="0.25">
      <c r="A51" s="120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4"/>
      <c r="S51" s="134"/>
      <c r="T51" s="134"/>
      <c r="U51" s="134"/>
      <c r="V51" s="134"/>
      <c r="W51" s="137"/>
      <c r="X51" s="137"/>
      <c r="Y51" s="137"/>
      <c r="Z51" s="135"/>
    </row>
    <row r="52" spans="1:26" ht="12.75" customHeight="1" x14ac:dyDescent="0.25">
      <c r="A52" s="120"/>
      <c r="B52" s="245" t="s">
        <v>19</v>
      </c>
      <c r="C52" s="245"/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  <c r="X52" s="245"/>
      <c r="Y52" s="245"/>
      <c r="Z52" s="122"/>
    </row>
    <row r="53" spans="1:26" ht="3.75" customHeight="1" x14ac:dyDescent="0.25">
      <c r="A53" s="120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22"/>
    </row>
    <row r="54" spans="1:26" ht="12.75" customHeight="1" x14ac:dyDescent="0.25">
      <c r="A54" s="120"/>
      <c r="B54" s="245" t="s">
        <v>20</v>
      </c>
      <c r="C54" s="245"/>
      <c r="D54" s="245"/>
      <c r="E54" s="245"/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134" t="s">
        <v>13</v>
      </c>
      <c r="S54" s="241"/>
      <c r="T54" s="242"/>
      <c r="U54" s="243"/>
      <c r="V54" s="134" t="s">
        <v>14</v>
      </c>
      <c r="W54" s="236"/>
      <c r="X54" s="244"/>
      <c r="Y54" s="237"/>
      <c r="Z54" s="135"/>
    </row>
    <row r="55" spans="1:26" ht="3.75" customHeight="1" x14ac:dyDescent="0.25">
      <c r="A55" s="120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4"/>
      <c r="S55" s="134"/>
      <c r="T55" s="134"/>
      <c r="U55" s="134"/>
      <c r="V55" s="134"/>
      <c r="W55" s="137"/>
      <c r="X55" s="137"/>
      <c r="Y55" s="137"/>
      <c r="Z55" s="135"/>
    </row>
    <row r="56" spans="1:26" ht="12.75" customHeight="1" x14ac:dyDescent="0.25">
      <c r="A56" s="120"/>
      <c r="B56" s="245" t="s">
        <v>21</v>
      </c>
      <c r="C56" s="245"/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6"/>
      <c r="S56" s="247"/>
      <c r="T56" s="247"/>
      <c r="U56" s="247"/>
      <c r="V56" s="247"/>
      <c r="W56" s="247"/>
      <c r="X56" s="247"/>
      <c r="Y56" s="248"/>
      <c r="Z56" s="122"/>
    </row>
    <row r="57" spans="1:26" ht="3.75" customHeight="1" x14ac:dyDescent="0.25">
      <c r="A57" s="120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8"/>
      <c r="S57" s="138"/>
      <c r="T57" s="138"/>
      <c r="U57" s="138"/>
      <c r="V57" s="138"/>
      <c r="W57" s="138"/>
      <c r="X57" s="138"/>
      <c r="Y57" s="138"/>
      <c r="Z57" s="122"/>
    </row>
    <row r="58" spans="1:26" ht="12.75" customHeight="1" x14ac:dyDescent="0.25">
      <c r="A58" s="120"/>
      <c r="B58" s="245" t="s">
        <v>22</v>
      </c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6"/>
      <c r="S58" s="247"/>
      <c r="T58" s="247"/>
      <c r="U58" s="247"/>
      <c r="V58" s="247"/>
      <c r="W58" s="247"/>
      <c r="X58" s="247"/>
      <c r="Y58" s="248"/>
      <c r="Z58" s="122"/>
    </row>
    <row r="59" spans="1:26" ht="3.75" customHeight="1" x14ac:dyDescent="0.25">
      <c r="A59" s="120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21"/>
      <c r="S59" s="121"/>
      <c r="T59" s="121"/>
      <c r="U59" s="121"/>
      <c r="V59" s="121"/>
      <c r="W59" s="121"/>
      <c r="X59" s="121"/>
      <c r="Y59" s="121"/>
      <c r="Z59" s="122"/>
    </row>
    <row r="60" spans="1:26" ht="12.75" customHeight="1" x14ac:dyDescent="0.25">
      <c r="A60" s="120"/>
      <c r="B60" s="245" t="s">
        <v>41</v>
      </c>
      <c r="C60" s="245"/>
      <c r="D60" s="245"/>
      <c r="E60" s="245"/>
      <c r="F60" s="245"/>
      <c r="G60" s="245"/>
      <c r="H60" s="245"/>
      <c r="I60" s="245"/>
      <c r="J60" s="245"/>
      <c r="K60" s="245"/>
      <c r="L60" s="245"/>
      <c r="M60" s="245"/>
      <c r="N60" s="245"/>
      <c r="O60" s="245"/>
      <c r="P60" s="245"/>
      <c r="Q60" s="245"/>
      <c r="R60" s="245"/>
      <c r="S60" s="245"/>
      <c r="T60" s="245"/>
      <c r="U60" s="245"/>
      <c r="V60" s="245"/>
      <c r="W60" s="245"/>
      <c r="X60" s="245"/>
      <c r="Y60" s="245"/>
      <c r="Z60" s="263"/>
    </row>
    <row r="61" spans="1:26" ht="3.75" customHeight="1" x14ac:dyDescent="0.25">
      <c r="A61" s="120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9"/>
    </row>
    <row r="62" spans="1:26" ht="12.75" customHeight="1" x14ac:dyDescent="0.25">
      <c r="A62" s="120"/>
      <c r="B62" s="245" t="s">
        <v>23</v>
      </c>
      <c r="C62" s="245"/>
      <c r="D62" s="245"/>
      <c r="E62" s="245"/>
      <c r="F62" s="245"/>
      <c r="G62" s="245"/>
      <c r="H62" s="245"/>
      <c r="I62" s="245"/>
      <c r="J62" s="245"/>
      <c r="K62" s="245"/>
      <c r="L62" s="245"/>
      <c r="M62" s="245"/>
      <c r="N62" s="245"/>
      <c r="O62" s="245"/>
      <c r="P62" s="245"/>
      <c r="Q62" s="245"/>
      <c r="R62" s="246"/>
      <c r="S62" s="247"/>
      <c r="T62" s="247"/>
      <c r="U62" s="247"/>
      <c r="V62" s="247"/>
      <c r="W62" s="247"/>
      <c r="X62" s="247"/>
      <c r="Y62" s="248"/>
      <c r="Z62" s="122"/>
    </row>
    <row r="63" spans="1:26" ht="3.75" customHeight="1" x14ac:dyDescent="0.25">
      <c r="A63" s="120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8"/>
      <c r="S63" s="138"/>
      <c r="T63" s="138"/>
      <c r="U63" s="138"/>
      <c r="V63" s="138"/>
      <c r="W63" s="138"/>
      <c r="X63" s="138"/>
      <c r="Y63" s="138"/>
      <c r="Z63" s="122"/>
    </row>
    <row r="64" spans="1:26" ht="12.75" customHeight="1" x14ac:dyDescent="0.25">
      <c r="A64" s="120"/>
      <c r="B64" s="245" t="s">
        <v>24</v>
      </c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6"/>
      <c r="S64" s="247"/>
      <c r="T64" s="247"/>
      <c r="U64" s="247"/>
      <c r="V64" s="247"/>
      <c r="W64" s="247"/>
      <c r="X64" s="247"/>
      <c r="Y64" s="248"/>
      <c r="Z64" s="122"/>
    </row>
    <row r="65" spans="1:27" ht="3.75" customHeight="1" x14ac:dyDescent="0.25">
      <c r="A65" s="120"/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40"/>
      <c r="S65" s="140"/>
      <c r="T65" s="140"/>
      <c r="U65" s="140"/>
      <c r="V65" s="140"/>
      <c r="W65" s="140"/>
      <c r="X65" s="140"/>
      <c r="Y65" s="140"/>
      <c r="Z65" s="122"/>
    </row>
    <row r="66" spans="1:27" ht="12.75" customHeight="1" x14ac:dyDescent="0.25">
      <c r="A66" s="120"/>
      <c r="B66" s="245" t="s">
        <v>42</v>
      </c>
      <c r="C66" s="245"/>
      <c r="D66" s="245"/>
      <c r="E66" s="245"/>
      <c r="F66" s="245"/>
      <c r="G66" s="245"/>
      <c r="H66" s="245"/>
      <c r="I66" s="245"/>
      <c r="J66" s="245"/>
      <c r="K66" s="245"/>
      <c r="L66" s="245"/>
      <c r="M66" s="245"/>
      <c r="N66" s="245"/>
      <c r="O66" s="245"/>
      <c r="P66" s="245"/>
      <c r="Q66" s="245"/>
      <c r="R66" s="246"/>
      <c r="S66" s="247"/>
      <c r="T66" s="247"/>
      <c r="U66" s="247"/>
      <c r="V66" s="247"/>
      <c r="W66" s="247"/>
      <c r="X66" s="247"/>
      <c r="Y66" s="248"/>
      <c r="Z66" s="122"/>
    </row>
    <row r="67" spans="1:27" ht="3.75" customHeight="1" x14ac:dyDescent="0.25">
      <c r="A67" s="120"/>
      <c r="B67" s="136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40"/>
      <c r="S67" s="140"/>
      <c r="T67" s="140"/>
      <c r="U67" s="140"/>
      <c r="V67" s="140"/>
      <c r="W67" s="140"/>
      <c r="X67" s="140"/>
      <c r="Y67" s="140"/>
      <c r="Z67" s="122"/>
    </row>
    <row r="68" spans="1:27" ht="12.75" customHeight="1" x14ac:dyDescent="0.25">
      <c r="A68" s="120"/>
      <c r="B68" s="245" t="s">
        <v>43</v>
      </c>
      <c r="C68" s="245"/>
      <c r="D68" s="245"/>
      <c r="E68" s="245"/>
      <c r="F68" s="245"/>
      <c r="G68" s="245"/>
      <c r="H68" s="245"/>
      <c r="I68" s="245"/>
      <c r="J68" s="245"/>
      <c r="K68" s="245"/>
      <c r="L68" s="245"/>
      <c r="M68" s="245"/>
      <c r="N68" s="245"/>
      <c r="O68" s="245"/>
      <c r="P68" s="245"/>
      <c r="Q68" s="245"/>
      <c r="R68" s="246"/>
      <c r="S68" s="247"/>
      <c r="T68" s="247"/>
      <c r="U68" s="247"/>
      <c r="V68" s="247"/>
      <c r="W68" s="247"/>
      <c r="X68" s="247"/>
      <c r="Y68" s="248"/>
      <c r="Z68" s="122"/>
    </row>
    <row r="69" spans="1:27" ht="3.75" customHeight="1" x14ac:dyDescent="0.25">
      <c r="A69" s="120"/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41"/>
      <c r="S69" s="141"/>
      <c r="T69" s="141"/>
      <c r="U69" s="141"/>
      <c r="V69" s="141"/>
      <c r="W69" s="141"/>
      <c r="X69" s="141"/>
      <c r="Y69" s="141"/>
      <c r="Z69" s="122"/>
    </row>
    <row r="70" spans="1:27" ht="15" customHeight="1" x14ac:dyDescent="0.25">
      <c r="A70" s="120"/>
      <c r="B70" s="245" t="s">
        <v>44</v>
      </c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247"/>
      <c r="T70" s="247"/>
      <c r="U70" s="247"/>
      <c r="V70" s="247"/>
      <c r="W70" s="247"/>
      <c r="X70" s="247"/>
      <c r="Y70" s="248"/>
      <c r="Z70" s="122"/>
    </row>
    <row r="71" spans="1:27" s="1" customFormat="1" ht="15" hidden="1" customHeight="1" x14ac:dyDescent="0.25">
      <c r="A71" s="142"/>
      <c r="B71" s="143"/>
      <c r="C71" s="143"/>
      <c r="D71" s="143"/>
      <c r="E71" s="143"/>
      <c r="F71" s="143"/>
      <c r="G71" s="143"/>
      <c r="H71" s="143"/>
      <c r="I71" s="143"/>
      <c r="J71" s="143"/>
      <c r="K71" s="144" t="s">
        <v>49</v>
      </c>
      <c r="L71" s="143"/>
      <c r="M71" s="143"/>
      <c r="N71" s="143"/>
      <c r="O71" s="143"/>
      <c r="P71" s="143"/>
      <c r="Q71" s="143"/>
      <c r="R71" s="145"/>
      <c r="S71" s="146"/>
      <c r="T71" s="146"/>
      <c r="U71" s="146"/>
      <c r="V71" s="146"/>
      <c r="W71" s="146"/>
      <c r="X71" s="146"/>
      <c r="Y71" s="146"/>
      <c r="Z71" s="147"/>
      <c r="AA71" s="5"/>
    </row>
    <row r="72" spans="1:27" s="1" customFormat="1" ht="15" hidden="1" customHeight="1" x14ac:dyDescent="0.25">
      <c r="A72" s="142"/>
      <c r="B72" s="143"/>
      <c r="C72" s="143"/>
      <c r="D72" s="143"/>
      <c r="E72" s="143"/>
      <c r="F72" s="143"/>
      <c r="G72" s="143"/>
      <c r="H72" s="143"/>
      <c r="I72" s="143"/>
      <c r="J72" s="143"/>
      <c r="K72" s="144" t="s">
        <v>50</v>
      </c>
      <c r="L72" s="143"/>
      <c r="M72" s="143"/>
      <c r="N72" s="143"/>
      <c r="O72" s="143"/>
      <c r="P72" s="143"/>
      <c r="Q72" s="143"/>
      <c r="R72" s="145"/>
      <c r="S72" s="146"/>
      <c r="T72" s="146"/>
      <c r="U72" s="146"/>
      <c r="V72" s="146"/>
      <c r="W72" s="146"/>
      <c r="X72" s="146"/>
      <c r="Y72" s="146"/>
      <c r="Z72" s="147"/>
      <c r="AA72" s="5"/>
    </row>
    <row r="73" spans="1:27" s="1" customFormat="1" ht="15" hidden="1" customHeight="1" x14ac:dyDescent="0.25">
      <c r="A73" s="142"/>
      <c r="B73" s="143"/>
      <c r="C73" s="143"/>
      <c r="D73" s="143"/>
      <c r="E73" s="143"/>
      <c r="F73" s="143"/>
      <c r="G73" s="143"/>
      <c r="H73" s="143"/>
      <c r="I73" s="143"/>
      <c r="J73" s="143"/>
      <c r="K73" s="144" t="s">
        <v>51</v>
      </c>
      <c r="L73" s="143"/>
      <c r="M73" s="143"/>
      <c r="N73" s="143"/>
      <c r="O73" s="143"/>
      <c r="P73" s="143"/>
      <c r="Q73" s="143"/>
      <c r="R73" s="145"/>
      <c r="S73" s="146"/>
      <c r="T73" s="146"/>
      <c r="U73" s="146"/>
      <c r="V73" s="146"/>
      <c r="W73" s="146"/>
      <c r="X73" s="146"/>
      <c r="Y73" s="146">
        <v>1</v>
      </c>
      <c r="Z73" s="147"/>
      <c r="AA73" s="5"/>
    </row>
    <row r="74" spans="1:27" ht="3.75" customHeight="1" x14ac:dyDescent="0.25">
      <c r="A74" s="120"/>
      <c r="B74" s="136"/>
      <c r="C74" s="136"/>
      <c r="D74" s="136"/>
      <c r="E74" s="136"/>
      <c r="F74" s="136"/>
      <c r="G74" s="136"/>
      <c r="H74" s="136"/>
      <c r="I74" s="136"/>
      <c r="J74" s="136"/>
      <c r="K74" s="148"/>
      <c r="L74" s="136"/>
      <c r="M74" s="136"/>
      <c r="N74" s="136"/>
      <c r="O74" s="136"/>
      <c r="P74" s="136"/>
      <c r="Q74" s="136"/>
      <c r="R74" s="116"/>
      <c r="S74" s="121"/>
      <c r="T74" s="121"/>
      <c r="U74" s="121"/>
      <c r="V74" s="121"/>
      <c r="W74" s="121"/>
      <c r="X74" s="121"/>
      <c r="Y74" s="121"/>
      <c r="Z74" s="122"/>
    </row>
    <row r="75" spans="1:27" s="1" customFormat="1" ht="15.75" customHeight="1" x14ac:dyDescent="0.25">
      <c r="A75" s="120"/>
      <c r="B75" s="245" t="s">
        <v>45</v>
      </c>
      <c r="C75" s="245"/>
      <c r="D75" s="245"/>
      <c r="E75" s="245"/>
      <c r="F75" s="245"/>
      <c r="G75" s="245"/>
      <c r="H75" s="245"/>
      <c r="I75" s="245"/>
      <c r="J75" s="149" t="s">
        <v>48</v>
      </c>
      <c r="K75" s="249" t="str">
        <f>INDEX(K71:K73,Y73,1)</f>
        <v>передвижной ПУ</v>
      </c>
      <c r="L75" s="249"/>
      <c r="M75" s="249"/>
      <c r="N75" s="249"/>
      <c r="O75" s="249"/>
      <c r="P75" s="249"/>
      <c r="Q75" s="249"/>
      <c r="R75" s="249"/>
      <c r="S75" s="249"/>
      <c r="T75" s="249"/>
      <c r="U75" s="249"/>
      <c r="V75" s="249"/>
      <c r="W75" s="249"/>
      <c r="X75" s="249"/>
      <c r="Y75" s="249"/>
      <c r="Z75" s="122"/>
      <c r="AA75" s="5"/>
    </row>
    <row r="76" spans="1:27" s="1" customFormat="1" ht="12.75" hidden="1" customHeight="1" x14ac:dyDescent="0.25">
      <c r="A76" s="142"/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43"/>
      <c r="N76" s="143"/>
      <c r="O76" s="143"/>
      <c r="P76" s="143"/>
      <c r="Q76" s="143"/>
      <c r="R76" s="150" t="s">
        <v>29</v>
      </c>
      <c r="S76" s="146"/>
      <c r="T76" s="146"/>
      <c r="U76" s="146"/>
      <c r="V76" s="146"/>
      <c r="W76" s="146"/>
      <c r="X76" s="146"/>
      <c r="Y76" s="146"/>
      <c r="Z76" s="147"/>
      <c r="AA76" s="5"/>
    </row>
    <row r="77" spans="1:27" s="1" customFormat="1" ht="12.75" hidden="1" customHeight="1" x14ac:dyDescent="0.25">
      <c r="A77" s="142"/>
      <c r="B77" s="143"/>
      <c r="C77" s="143"/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50" t="s">
        <v>47</v>
      </c>
      <c r="S77" s="146"/>
      <c r="T77" s="146"/>
      <c r="U77" s="146"/>
      <c r="V77" s="146"/>
      <c r="W77" s="146"/>
      <c r="X77" s="146"/>
      <c r="Y77" s="146"/>
      <c r="Z77" s="147"/>
      <c r="AA77" s="5"/>
    </row>
    <row r="78" spans="1:27" ht="3.75" customHeight="1" x14ac:dyDescent="0.25">
      <c r="A78" s="120"/>
      <c r="B78" s="136"/>
      <c r="C78" s="136"/>
      <c r="D78" s="136"/>
      <c r="E78" s="136"/>
      <c r="F78" s="136"/>
      <c r="G78" s="136"/>
      <c r="H78" s="136"/>
      <c r="I78" s="136"/>
      <c r="J78" s="136"/>
      <c r="K78" s="136"/>
      <c r="L78" s="136"/>
      <c r="M78" s="136"/>
      <c r="N78" s="136"/>
      <c r="O78" s="136"/>
      <c r="P78" s="136"/>
      <c r="Q78" s="136"/>
      <c r="R78" s="151"/>
      <c r="S78" s="121"/>
      <c r="T78" s="121"/>
      <c r="U78" s="121"/>
      <c r="V78" s="121"/>
      <c r="W78" s="121"/>
      <c r="X78" s="121"/>
      <c r="Y78" s="121"/>
      <c r="Z78" s="122"/>
    </row>
    <row r="79" spans="1:27" s="1" customFormat="1" ht="12.75" customHeight="1" x14ac:dyDescent="0.25">
      <c r="A79" s="120"/>
      <c r="B79" s="245" t="s">
        <v>46</v>
      </c>
      <c r="C79" s="245"/>
      <c r="D79" s="245"/>
      <c r="E79" s="245"/>
      <c r="F79" s="245"/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245"/>
      <c r="R79" s="246"/>
      <c r="S79" s="247"/>
      <c r="T79" s="247"/>
      <c r="U79" s="247"/>
      <c r="V79" s="247"/>
      <c r="W79" s="247"/>
      <c r="X79" s="247"/>
      <c r="Y79" s="248"/>
      <c r="Z79" s="122"/>
      <c r="AA79" s="5"/>
    </row>
    <row r="80" spans="1:27" ht="3" customHeight="1" x14ac:dyDescent="0.25">
      <c r="A80" s="130"/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3"/>
    </row>
    <row r="81" spans="1:27" ht="14.25" hidden="1" x14ac:dyDescent="0.25">
      <c r="A81" s="113"/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</row>
    <row r="82" spans="1:27" ht="14.25" x14ac:dyDescent="0.25">
      <c r="A82" s="113"/>
      <c r="B82" s="154" t="s">
        <v>95</v>
      </c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</row>
    <row r="83" spans="1:27" ht="14.25" x14ac:dyDescent="0.25">
      <c r="A83" s="113"/>
      <c r="B83" s="154" t="s">
        <v>96</v>
      </c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</row>
    <row r="84" spans="1:27" s="1" customFormat="1" ht="19.5" customHeight="1" x14ac:dyDescent="0.25">
      <c r="A84" s="118"/>
      <c r="B84" s="277" t="s">
        <v>52</v>
      </c>
      <c r="C84" s="277"/>
      <c r="D84" s="155" t="str">
        <f>INDEX(C85:R89,S85,1)</f>
        <v>Блок фильтров выполнен на совместной раме с БИЛ без укрытия</v>
      </c>
      <c r="E84" s="156"/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19"/>
      <c r="U84" s="119"/>
      <c r="V84" s="119"/>
      <c r="W84" s="119"/>
      <c r="X84" s="119"/>
      <c r="Y84" s="119"/>
      <c r="Z84" s="157"/>
      <c r="AA84" s="5"/>
    </row>
    <row r="85" spans="1:27" s="4" customFormat="1" ht="17.25" hidden="1" x14ac:dyDescent="0.3">
      <c r="A85" s="158"/>
      <c r="B85" s="159"/>
      <c r="C85" s="250" t="s">
        <v>69</v>
      </c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0"/>
      <c r="Q85" s="250"/>
      <c r="R85" s="250"/>
      <c r="S85" s="160">
        <v>3</v>
      </c>
      <c r="T85" s="251"/>
      <c r="U85" s="251"/>
      <c r="V85" s="251"/>
      <c r="W85" s="160"/>
      <c r="X85" s="160"/>
      <c r="Y85" s="160"/>
      <c r="Z85" s="161"/>
      <c r="AA85" s="8"/>
    </row>
    <row r="86" spans="1:27" s="4" customFormat="1" ht="17.25" hidden="1" x14ac:dyDescent="0.3">
      <c r="A86" s="158"/>
      <c r="B86" s="159"/>
      <c r="C86" s="250" t="s">
        <v>70</v>
      </c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0"/>
      <c r="Q86" s="250"/>
      <c r="R86" s="250"/>
      <c r="S86" s="160"/>
      <c r="T86" s="251"/>
      <c r="U86" s="251"/>
      <c r="V86" s="251"/>
      <c r="W86" s="160"/>
      <c r="X86" s="160"/>
      <c r="Y86" s="160"/>
      <c r="Z86" s="161"/>
      <c r="AA86" s="8"/>
    </row>
    <row r="87" spans="1:27" s="4" customFormat="1" ht="17.25" hidden="1" x14ac:dyDescent="0.3">
      <c r="A87" s="158"/>
      <c r="B87" s="159"/>
      <c r="C87" s="250" t="s">
        <v>71</v>
      </c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0"/>
      <c r="Q87" s="250"/>
      <c r="R87" s="250"/>
      <c r="S87" s="160"/>
      <c r="T87" s="251"/>
      <c r="U87" s="251"/>
      <c r="V87" s="251"/>
      <c r="W87" s="160"/>
      <c r="X87" s="160"/>
      <c r="Y87" s="160"/>
      <c r="Z87" s="161"/>
      <c r="AA87" s="8"/>
    </row>
    <row r="88" spans="1:27" s="4" customFormat="1" ht="17.25" hidden="1" x14ac:dyDescent="0.3">
      <c r="A88" s="158"/>
      <c r="B88" s="159"/>
      <c r="C88" s="250" t="s">
        <v>72</v>
      </c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0"/>
      <c r="Q88" s="250"/>
      <c r="R88" s="250"/>
      <c r="S88" s="160"/>
      <c r="T88" s="251"/>
      <c r="U88" s="251"/>
      <c r="V88" s="251"/>
      <c r="W88" s="160"/>
      <c r="X88" s="160"/>
      <c r="Y88" s="160"/>
      <c r="Z88" s="161"/>
      <c r="AA88" s="8"/>
    </row>
    <row r="89" spans="1:27" s="4" customFormat="1" ht="17.25" hidden="1" x14ac:dyDescent="0.3">
      <c r="A89" s="158"/>
      <c r="B89" s="159"/>
      <c r="C89" s="250" t="s">
        <v>73</v>
      </c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0"/>
      <c r="Q89" s="250"/>
      <c r="R89" s="250"/>
      <c r="S89" s="160"/>
      <c r="T89" s="251"/>
      <c r="U89" s="251"/>
      <c r="V89" s="251"/>
      <c r="W89" s="160"/>
      <c r="X89" s="160"/>
      <c r="Y89" s="160"/>
      <c r="Z89" s="161"/>
      <c r="AA89" s="8"/>
    </row>
    <row r="90" spans="1:27" s="8" customFormat="1" ht="3" customHeight="1" x14ac:dyDescent="0.3">
      <c r="A90" s="162"/>
      <c r="B90" s="163"/>
      <c r="C90" s="164"/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4"/>
      <c r="S90" s="164"/>
      <c r="T90" s="137"/>
      <c r="U90" s="137"/>
      <c r="V90" s="137"/>
      <c r="W90" s="164"/>
      <c r="X90" s="164"/>
      <c r="Y90" s="164"/>
      <c r="Z90" s="165"/>
    </row>
    <row r="91" spans="1:27" s="8" customFormat="1" ht="17.25" x14ac:dyDescent="0.3">
      <c r="A91" s="162"/>
      <c r="B91" s="163"/>
      <c r="C91" s="164" t="s">
        <v>60</v>
      </c>
      <c r="D91" s="164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4"/>
      <c r="S91" s="164"/>
      <c r="T91" s="236"/>
      <c r="U91" s="244"/>
      <c r="V91" s="244"/>
      <c r="W91" s="244"/>
      <c r="X91" s="237"/>
      <c r="Y91" s="164"/>
      <c r="Z91" s="165"/>
    </row>
    <row r="92" spans="1:27" s="8" customFormat="1" ht="3" customHeight="1" x14ac:dyDescent="0.3">
      <c r="A92" s="162"/>
      <c r="B92" s="163"/>
      <c r="C92" s="164"/>
      <c r="D92" s="164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37"/>
      <c r="U92" s="137"/>
      <c r="V92" s="137"/>
      <c r="W92" s="164"/>
      <c r="X92" s="164"/>
      <c r="Y92" s="164"/>
      <c r="Z92" s="165"/>
    </row>
    <row r="93" spans="1:27" s="8" customFormat="1" ht="17.25" x14ac:dyDescent="0.3">
      <c r="A93" s="162"/>
      <c r="B93" s="163"/>
      <c r="C93" s="164" t="s">
        <v>53</v>
      </c>
      <c r="D93" s="164"/>
      <c r="E93" s="164"/>
      <c r="F93" s="164"/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164"/>
      <c r="W93" s="164"/>
      <c r="X93" s="164"/>
      <c r="Y93" s="164"/>
      <c r="Z93" s="165"/>
    </row>
    <row r="94" spans="1:27" s="8" customFormat="1" ht="30.75" customHeight="1" x14ac:dyDescent="0.3">
      <c r="A94" s="162"/>
      <c r="B94" s="163"/>
      <c r="C94" s="217"/>
      <c r="D94" s="218"/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  <c r="Q94" s="218"/>
      <c r="R94" s="218"/>
      <c r="S94" s="218"/>
      <c r="T94" s="218"/>
      <c r="U94" s="218"/>
      <c r="V94" s="218"/>
      <c r="W94" s="218"/>
      <c r="X94" s="218"/>
      <c r="Y94" s="219"/>
      <c r="Z94" s="165"/>
    </row>
    <row r="95" spans="1:27" s="8" customFormat="1" ht="17.25" x14ac:dyDescent="0.3">
      <c r="A95" s="162"/>
      <c r="B95" s="163"/>
      <c r="C95" s="132" t="s">
        <v>54</v>
      </c>
      <c r="D95" s="164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6"/>
      <c r="R95" s="164" t="s">
        <v>58</v>
      </c>
      <c r="S95" s="164"/>
      <c r="T95" s="164"/>
      <c r="U95" s="164"/>
      <c r="V95" s="164"/>
      <c r="W95" s="164"/>
      <c r="X95" s="164"/>
      <c r="Y95" s="164"/>
      <c r="Z95" s="165"/>
    </row>
    <row r="96" spans="1:27" s="8" customFormat="1" ht="3.75" customHeight="1" x14ac:dyDescent="0.3">
      <c r="A96" s="162"/>
      <c r="B96" s="163"/>
      <c r="C96" s="132"/>
      <c r="D96" s="164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5"/>
    </row>
    <row r="97" spans="1:27" s="8" customFormat="1" ht="14.25" x14ac:dyDescent="0.25">
      <c r="A97" s="162"/>
      <c r="B97" s="164" t="s">
        <v>55</v>
      </c>
      <c r="C97" s="164"/>
      <c r="D97" s="164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233"/>
      <c r="T97" s="234"/>
      <c r="U97" s="234"/>
      <c r="V97" s="234"/>
      <c r="W97" s="234"/>
      <c r="X97" s="234"/>
      <c r="Y97" s="235"/>
      <c r="Z97" s="165"/>
    </row>
    <row r="98" spans="1:27" s="8" customFormat="1" ht="3.75" customHeight="1" x14ac:dyDescent="0.25">
      <c r="A98" s="162"/>
      <c r="B98" s="164"/>
      <c r="C98" s="164"/>
      <c r="D98" s="164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4"/>
      <c r="Z98" s="165"/>
    </row>
    <row r="99" spans="1:27" s="8" customFormat="1" ht="14.25" x14ac:dyDescent="0.25">
      <c r="A99" s="162"/>
      <c r="B99" s="164" t="s">
        <v>56</v>
      </c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  <c r="S99" s="233"/>
      <c r="T99" s="234"/>
      <c r="U99" s="234"/>
      <c r="V99" s="234"/>
      <c r="W99" s="234"/>
      <c r="X99" s="234"/>
      <c r="Y99" s="235"/>
      <c r="Z99" s="165"/>
    </row>
    <row r="100" spans="1:27" s="8" customFormat="1" ht="3.75" customHeight="1" x14ac:dyDescent="0.25">
      <c r="A100" s="162"/>
      <c r="B100" s="164"/>
      <c r="C100" s="164"/>
      <c r="D100" s="164"/>
      <c r="E100" s="164"/>
      <c r="F100" s="164"/>
      <c r="G100" s="164"/>
      <c r="H100" s="164"/>
      <c r="I100" s="164"/>
      <c r="J100" s="164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64"/>
      <c r="W100" s="164"/>
      <c r="X100" s="164"/>
      <c r="Y100" s="164"/>
      <c r="Z100" s="165"/>
    </row>
    <row r="101" spans="1:27" s="8" customFormat="1" ht="14.25" x14ac:dyDescent="0.25">
      <c r="A101" s="162"/>
      <c r="B101" s="164" t="s">
        <v>57</v>
      </c>
      <c r="C101" s="164"/>
      <c r="D101" s="164"/>
      <c r="E101" s="164"/>
      <c r="F101" s="164"/>
      <c r="G101" s="164"/>
      <c r="H101" s="164"/>
      <c r="I101" s="164"/>
      <c r="J101" s="164"/>
      <c r="K101" s="164"/>
      <c r="L101" s="164"/>
      <c r="M101" s="164"/>
      <c r="N101" s="164"/>
      <c r="O101" s="164"/>
      <c r="P101" s="164"/>
      <c r="Q101" s="164"/>
      <c r="R101" s="164"/>
      <c r="S101" s="233"/>
      <c r="T101" s="234"/>
      <c r="U101" s="234"/>
      <c r="V101" s="234"/>
      <c r="W101" s="234"/>
      <c r="X101" s="234"/>
      <c r="Y101" s="235"/>
      <c r="Z101" s="165"/>
    </row>
    <row r="102" spans="1:27" s="8" customFormat="1" ht="3.75" customHeight="1" x14ac:dyDescent="0.25">
      <c r="A102" s="162"/>
      <c r="B102" s="164"/>
      <c r="C102" s="164"/>
      <c r="D102" s="164"/>
      <c r="E102" s="164"/>
      <c r="F102" s="164"/>
      <c r="G102" s="164"/>
      <c r="H102" s="164"/>
      <c r="I102" s="164"/>
      <c r="J102" s="164"/>
      <c r="K102" s="164"/>
      <c r="L102" s="164"/>
      <c r="M102" s="164"/>
      <c r="N102" s="164"/>
      <c r="O102" s="164"/>
      <c r="P102" s="164"/>
      <c r="Q102" s="164"/>
      <c r="R102" s="164"/>
      <c r="S102" s="164"/>
      <c r="T102" s="164"/>
      <c r="U102" s="164"/>
      <c r="V102" s="164"/>
      <c r="W102" s="164"/>
      <c r="X102" s="164"/>
      <c r="Y102" s="165"/>
      <c r="Z102" s="165"/>
    </row>
    <row r="103" spans="1:27" s="8" customFormat="1" ht="14.25" x14ac:dyDescent="0.25">
      <c r="A103" s="162"/>
      <c r="B103" s="167" t="s">
        <v>81</v>
      </c>
      <c r="C103" s="164"/>
      <c r="D103" s="164"/>
      <c r="E103" s="164"/>
      <c r="F103" s="164"/>
      <c r="G103" s="164"/>
      <c r="H103" s="164"/>
      <c r="I103" s="164"/>
      <c r="J103" s="164"/>
      <c r="K103" s="164"/>
      <c r="L103" s="164"/>
      <c r="M103" s="233"/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5"/>
      <c r="Z103" s="165"/>
    </row>
    <row r="104" spans="1:27" s="8" customFormat="1" ht="6" customHeight="1" x14ac:dyDescent="0.25">
      <c r="A104" s="168"/>
      <c r="B104" s="169"/>
      <c r="C104" s="169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70"/>
    </row>
    <row r="105" spans="1:27" s="8" customFormat="1" ht="3" customHeight="1" x14ac:dyDescent="0.25">
      <c r="A105" s="166"/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66"/>
      <c r="Q105" s="166"/>
      <c r="R105" s="166"/>
      <c r="S105" s="166"/>
      <c r="T105" s="166"/>
      <c r="U105" s="166"/>
      <c r="V105" s="166"/>
      <c r="W105" s="166"/>
      <c r="X105" s="166"/>
      <c r="Y105" s="166"/>
      <c r="Z105" s="166"/>
    </row>
    <row r="106" spans="1:27" s="8" customFormat="1" ht="14.25" x14ac:dyDescent="0.25">
      <c r="A106" s="171"/>
      <c r="B106" s="172" t="s">
        <v>82</v>
      </c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4"/>
    </row>
    <row r="107" spans="1:27" s="4" customFormat="1" ht="14.25" hidden="1" x14ac:dyDescent="0.25">
      <c r="A107" s="158"/>
      <c r="B107" s="175"/>
      <c r="C107" s="250" t="s">
        <v>83</v>
      </c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0"/>
      <c r="Q107" s="250"/>
      <c r="R107" s="250"/>
      <c r="S107" s="160"/>
      <c r="T107" s="160"/>
      <c r="U107" s="160"/>
      <c r="V107" s="160"/>
      <c r="W107" s="160"/>
      <c r="X107" s="160"/>
      <c r="Y107" s="160"/>
      <c r="Z107" s="161"/>
      <c r="AA107" s="8"/>
    </row>
    <row r="108" spans="1:27" s="4" customFormat="1" ht="14.25" hidden="1" x14ac:dyDescent="0.25">
      <c r="A108" s="158"/>
      <c r="B108" s="175"/>
      <c r="C108" s="250" t="s">
        <v>84</v>
      </c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0"/>
      <c r="Q108" s="250"/>
      <c r="R108" s="250"/>
      <c r="S108" s="160"/>
      <c r="T108" s="160"/>
      <c r="U108" s="160"/>
      <c r="V108" s="160"/>
      <c r="W108" s="160"/>
      <c r="X108" s="160"/>
      <c r="Y108" s="160"/>
      <c r="Z108" s="161"/>
      <c r="AA108" s="8"/>
    </row>
    <row r="109" spans="1:27" s="4" customFormat="1" ht="14.25" hidden="1" x14ac:dyDescent="0.25">
      <c r="A109" s="158"/>
      <c r="B109" s="175"/>
      <c r="C109" s="250" t="s">
        <v>85</v>
      </c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160"/>
      <c r="T109" s="160"/>
      <c r="U109" s="160"/>
      <c r="V109" s="160"/>
      <c r="W109" s="160"/>
      <c r="X109" s="160"/>
      <c r="Y109" s="160"/>
      <c r="Z109" s="161"/>
      <c r="AA109" s="8"/>
    </row>
    <row r="110" spans="1:27" s="4" customFormat="1" ht="14.25" hidden="1" x14ac:dyDescent="0.25">
      <c r="A110" s="158"/>
      <c r="B110" s="175"/>
      <c r="C110" s="250" t="s">
        <v>86</v>
      </c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0"/>
      <c r="Q110" s="250"/>
      <c r="R110" s="250"/>
      <c r="S110" s="160">
        <v>5</v>
      </c>
      <c r="T110" s="160"/>
      <c r="U110" s="160"/>
      <c r="V110" s="160"/>
      <c r="W110" s="160"/>
      <c r="X110" s="160"/>
      <c r="Y110" s="160"/>
      <c r="Z110" s="161"/>
      <c r="AA110" s="8"/>
    </row>
    <row r="111" spans="1:27" s="4" customFormat="1" ht="14.25" hidden="1" x14ac:dyDescent="0.25">
      <c r="A111" s="158"/>
      <c r="B111" s="175"/>
      <c r="C111" s="160" t="s">
        <v>87</v>
      </c>
      <c r="D111" s="160"/>
      <c r="E111" s="160"/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60"/>
      <c r="Y111" s="160"/>
      <c r="Z111" s="161"/>
      <c r="AA111" s="8"/>
    </row>
    <row r="112" spans="1:27" s="4" customFormat="1" ht="18" customHeight="1" x14ac:dyDescent="0.25">
      <c r="A112" s="162"/>
      <c r="B112" s="132"/>
      <c r="C112" s="231" t="str">
        <f>INDEX(C107:R111,S110,1)</f>
        <v>Другое</v>
      </c>
      <c r="D112" s="231"/>
      <c r="E112" s="231"/>
      <c r="F112" s="231"/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231"/>
      <c r="R112" s="231"/>
      <c r="S112" s="231"/>
      <c r="T112" s="160"/>
      <c r="U112" s="160"/>
      <c r="V112" s="164"/>
      <c r="W112" s="164"/>
      <c r="X112" s="164"/>
      <c r="Y112" s="164"/>
      <c r="Z112" s="165"/>
      <c r="AA112" s="8"/>
    </row>
    <row r="113" spans="1:27" s="4" customFormat="1" ht="25.5" customHeight="1" x14ac:dyDescent="0.25">
      <c r="A113" s="162"/>
      <c r="B113" s="176" t="s">
        <v>87</v>
      </c>
      <c r="C113" s="177"/>
      <c r="D113" s="238" t="s">
        <v>220</v>
      </c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239"/>
      <c r="X113" s="239"/>
      <c r="Y113" s="240"/>
      <c r="Z113" s="165"/>
      <c r="AA113" s="8"/>
    </row>
    <row r="114" spans="1:27" s="8" customFormat="1" ht="3" customHeight="1" x14ac:dyDescent="0.25">
      <c r="A114" s="162"/>
      <c r="B114" s="164"/>
      <c r="C114" s="164"/>
      <c r="D114" s="164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4"/>
      <c r="Z114" s="165"/>
    </row>
    <row r="115" spans="1:27" s="8" customFormat="1" ht="14.25" x14ac:dyDescent="0.25">
      <c r="A115" s="162"/>
      <c r="B115" s="164" t="s">
        <v>60</v>
      </c>
      <c r="C115" s="164"/>
      <c r="D115" s="164"/>
      <c r="E115" s="164"/>
      <c r="F115" s="164"/>
      <c r="G115" s="164"/>
      <c r="H115" s="164"/>
      <c r="I115" s="164"/>
      <c r="J115" s="164"/>
      <c r="K115" s="164"/>
      <c r="L115" s="164"/>
      <c r="M115" s="164"/>
      <c r="N115" s="233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235"/>
      <c r="Z115" s="165"/>
    </row>
    <row r="116" spans="1:27" s="8" customFormat="1" ht="3" customHeight="1" x14ac:dyDescent="0.25">
      <c r="A116" s="162"/>
      <c r="B116" s="164"/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4"/>
      <c r="Z116" s="165"/>
    </row>
    <row r="117" spans="1:27" s="8" customFormat="1" ht="14.25" x14ac:dyDescent="0.25">
      <c r="A117" s="162"/>
      <c r="B117" s="164" t="s">
        <v>59</v>
      </c>
      <c r="C117" s="164"/>
      <c r="D117" s="164"/>
      <c r="E117" s="164"/>
      <c r="F117" s="164"/>
      <c r="G117" s="164"/>
      <c r="H117" s="164"/>
      <c r="I117" s="233" t="s">
        <v>219</v>
      </c>
      <c r="J117" s="234"/>
      <c r="K117" s="234"/>
      <c r="L117" s="234"/>
      <c r="M117" s="234"/>
      <c r="N117" s="234"/>
      <c r="O117" s="234"/>
      <c r="P117" s="234"/>
      <c r="Q117" s="234"/>
      <c r="R117" s="234"/>
      <c r="S117" s="234"/>
      <c r="T117" s="234"/>
      <c r="U117" s="234"/>
      <c r="V117" s="234"/>
      <c r="W117" s="234"/>
      <c r="X117" s="234"/>
      <c r="Y117" s="235"/>
      <c r="Z117" s="165"/>
    </row>
    <row r="118" spans="1:27" s="8" customFormat="1" ht="3" customHeight="1" x14ac:dyDescent="0.25">
      <c r="A118" s="162"/>
      <c r="B118" s="164"/>
      <c r="C118" s="164"/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  <c r="P118" s="164"/>
      <c r="Q118" s="164"/>
      <c r="R118" s="164"/>
      <c r="S118" s="164"/>
      <c r="T118" s="164"/>
      <c r="U118" s="164"/>
      <c r="V118" s="164"/>
      <c r="W118" s="164"/>
      <c r="X118" s="164"/>
      <c r="Y118" s="164"/>
      <c r="Z118" s="165"/>
    </row>
    <row r="119" spans="1:27" s="8" customFormat="1" ht="14.25" x14ac:dyDescent="0.25">
      <c r="A119" s="162"/>
      <c r="B119" s="164" t="s">
        <v>61</v>
      </c>
      <c r="C119" s="164"/>
      <c r="D119" s="164"/>
      <c r="E119" s="164"/>
      <c r="F119" s="164"/>
      <c r="G119" s="164"/>
      <c r="H119" s="164"/>
      <c r="I119" s="164"/>
      <c r="J119" s="164"/>
      <c r="K119" s="164"/>
      <c r="L119" s="164"/>
      <c r="M119" s="164"/>
      <c r="N119" s="233"/>
      <c r="O119" s="234"/>
      <c r="P119" s="234"/>
      <c r="Q119" s="234"/>
      <c r="R119" s="234"/>
      <c r="S119" s="234"/>
      <c r="T119" s="234"/>
      <c r="U119" s="234"/>
      <c r="V119" s="234"/>
      <c r="W119" s="234"/>
      <c r="X119" s="234"/>
      <c r="Y119" s="235"/>
      <c r="Z119" s="165"/>
    </row>
    <row r="120" spans="1:27" s="8" customFormat="1" ht="3" customHeight="1" x14ac:dyDescent="0.25">
      <c r="A120" s="162"/>
      <c r="B120" s="164"/>
      <c r="C120" s="164"/>
      <c r="D120" s="164"/>
      <c r="E120" s="164"/>
      <c r="F120" s="164"/>
      <c r="G120" s="164"/>
      <c r="H120" s="164"/>
      <c r="I120" s="164"/>
      <c r="J120" s="164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64"/>
      <c r="W120" s="164"/>
      <c r="X120" s="164"/>
      <c r="Y120" s="164"/>
      <c r="Z120" s="165"/>
    </row>
    <row r="121" spans="1:27" s="4" customFormat="1" ht="14.25" x14ac:dyDescent="0.25">
      <c r="A121" s="158"/>
      <c r="B121" s="160" t="s">
        <v>62</v>
      </c>
      <c r="C121" s="160"/>
      <c r="D121" s="160"/>
      <c r="E121" s="160"/>
      <c r="F121" s="160"/>
      <c r="G121" s="160"/>
      <c r="H121" s="160"/>
      <c r="I121" s="236">
        <v>1</v>
      </c>
      <c r="J121" s="237"/>
      <c r="K121" s="164"/>
      <c r="L121" s="164" t="s">
        <v>65</v>
      </c>
      <c r="M121" s="164"/>
      <c r="N121" s="164"/>
      <c r="O121" s="164"/>
      <c r="P121" s="164"/>
      <c r="Q121" s="164"/>
      <c r="R121" s="164"/>
      <c r="S121" s="164"/>
      <c r="T121" s="164"/>
      <c r="U121" s="164"/>
      <c r="V121" s="166"/>
      <c r="W121" s="236">
        <f>ROUNDUP(Y121,0)</f>
        <v>1</v>
      </c>
      <c r="X121" s="206"/>
      <c r="Y121" s="178">
        <f>I121/3</f>
        <v>0.33333333333333331</v>
      </c>
      <c r="Z121" s="165"/>
      <c r="AA121" s="8"/>
    </row>
    <row r="122" spans="1:27" s="8" customFormat="1" ht="3" customHeight="1" x14ac:dyDescent="0.25">
      <c r="A122" s="162"/>
      <c r="B122" s="164"/>
      <c r="C122" s="164"/>
      <c r="D122" s="164"/>
      <c r="E122" s="164"/>
      <c r="F122" s="164"/>
      <c r="G122" s="164"/>
      <c r="H122" s="164"/>
      <c r="I122" s="164"/>
      <c r="J122" s="164"/>
      <c r="K122" s="164"/>
      <c r="L122" s="164"/>
      <c r="M122" s="164"/>
      <c r="N122" s="164"/>
      <c r="O122" s="164"/>
      <c r="P122" s="164"/>
      <c r="Q122" s="164"/>
      <c r="R122" s="164"/>
      <c r="S122" s="164"/>
      <c r="T122" s="164"/>
      <c r="U122" s="164"/>
      <c r="V122" s="164"/>
      <c r="W122" s="164"/>
      <c r="X122" s="164"/>
      <c r="Y122" s="179"/>
      <c r="Z122" s="165"/>
    </row>
    <row r="123" spans="1:27" s="4" customFormat="1" ht="14.25" x14ac:dyDescent="0.25">
      <c r="A123" s="158"/>
      <c r="B123" s="160" t="s">
        <v>63</v>
      </c>
      <c r="C123" s="160"/>
      <c r="D123" s="160"/>
      <c r="E123" s="160"/>
      <c r="F123" s="160"/>
      <c r="G123" s="180"/>
      <c r="H123" s="180" t="b">
        <v>1</v>
      </c>
      <c r="I123" s="205" t="str">
        <f>IF(H123=FALSE,"НЕТ","ДА")</f>
        <v>ДА</v>
      </c>
      <c r="J123" s="206"/>
      <c r="K123" s="164"/>
      <c r="L123" s="164" t="s">
        <v>64</v>
      </c>
      <c r="M123" s="164"/>
      <c r="N123" s="164"/>
      <c r="O123" s="164"/>
      <c r="P123" s="164"/>
      <c r="Q123" s="164"/>
      <c r="R123" s="164"/>
      <c r="S123" s="164"/>
      <c r="T123" s="164"/>
      <c r="U123" s="181"/>
      <c r="V123" s="180" t="b">
        <v>1</v>
      </c>
      <c r="W123" s="205" t="str">
        <f>IF(V123=FALSE,"НЕТ","ДА")</f>
        <v>ДА</v>
      </c>
      <c r="X123" s="206"/>
      <c r="Y123" s="179"/>
      <c r="Z123" s="165"/>
      <c r="AA123" s="8"/>
    </row>
    <row r="124" spans="1:27" s="8" customFormat="1" ht="3" customHeight="1" x14ac:dyDescent="0.25">
      <c r="A124" s="162"/>
      <c r="B124" s="164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64"/>
      <c r="W124" s="164"/>
      <c r="X124" s="164"/>
      <c r="Y124" s="164"/>
      <c r="Z124" s="165"/>
    </row>
    <row r="125" spans="1:27" s="4" customFormat="1" ht="14.25" hidden="1" x14ac:dyDescent="0.25">
      <c r="A125" s="158"/>
      <c r="B125" s="160"/>
      <c r="C125" s="160"/>
      <c r="D125" s="160"/>
      <c r="E125" s="160"/>
      <c r="F125" s="160"/>
      <c r="G125" s="160"/>
      <c r="H125" s="160"/>
      <c r="I125" s="160"/>
      <c r="J125" s="160"/>
      <c r="K125" s="160"/>
      <c r="L125" s="160"/>
      <c r="M125" s="160"/>
      <c r="N125" s="160"/>
      <c r="O125" s="160"/>
      <c r="P125" s="160" t="s">
        <v>68</v>
      </c>
      <c r="Q125" s="160"/>
      <c r="R125" s="160"/>
      <c r="S125" s="160"/>
      <c r="T125" s="160"/>
      <c r="U125" s="160"/>
      <c r="V125" s="160"/>
      <c r="W125" s="160"/>
      <c r="X125" s="160"/>
      <c r="Y125" s="160"/>
      <c r="Z125" s="161"/>
      <c r="AA125" s="8"/>
    </row>
    <row r="126" spans="1:27" s="4" customFormat="1" ht="14.25" hidden="1" x14ac:dyDescent="0.25">
      <c r="A126" s="158"/>
      <c r="B126" s="160"/>
      <c r="C126" s="160"/>
      <c r="D126" s="160"/>
      <c r="E126" s="160"/>
      <c r="F126" s="160"/>
      <c r="G126" s="160"/>
      <c r="H126" s="160"/>
      <c r="I126" s="160"/>
      <c r="J126" s="160"/>
      <c r="K126" s="160"/>
      <c r="L126" s="160"/>
      <c r="M126" s="160"/>
      <c r="N126" s="160"/>
      <c r="O126" s="160"/>
      <c r="P126" s="160" t="s">
        <v>66</v>
      </c>
      <c r="Q126" s="160"/>
      <c r="R126" s="160"/>
      <c r="S126" s="160"/>
      <c r="T126" s="160"/>
      <c r="U126" s="160"/>
      <c r="V126" s="160"/>
      <c r="W126" s="160"/>
      <c r="X126" s="160"/>
      <c r="Y126" s="160"/>
      <c r="Z126" s="161"/>
      <c r="AA126" s="8"/>
    </row>
    <row r="127" spans="1:27" s="4" customFormat="1" ht="14.25" hidden="1" x14ac:dyDescent="0.25">
      <c r="A127" s="158"/>
      <c r="B127" s="160"/>
      <c r="C127" s="160"/>
      <c r="D127" s="160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60" t="s">
        <v>208</v>
      </c>
      <c r="Q127" s="160"/>
      <c r="R127" s="160"/>
      <c r="S127" s="160"/>
      <c r="T127" s="160"/>
      <c r="U127" s="160"/>
      <c r="V127" s="160"/>
      <c r="W127" s="160"/>
      <c r="X127" s="160"/>
      <c r="Y127" s="160">
        <v>2</v>
      </c>
      <c r="Z127" s="161"/>
      <c r="AA127" s="8"/>
    </row>
    <row r="128" spans="1:27" s="4" customFormat="1" ht="16.5" customHeight="1" x14ac:dyDescent="0.25">
      <c r="A128" s="162"/>
      <c r="B128" s="164" t="s">
        <v>67</v>
      </c>
      <c r="C128" s="164"/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231" t="str">
        <f>INDEX(P125:P127,Y127,1)</f>
        <v>на выходном коллекторе</v>
      </c>
      <c r="Q128" s="231"/>
      <c r="R128" s="231"/>
      <c r="S128" s="231"/>
      <c r="T128" s="231"/>
      <c r="U128" s="231"/>
      <c r="V128" s="231"/>
      <c r="W128" s="231"/>
      <c r="X128" s="231"/>
      <c r="Y128" s="231"/>
      <c r="Z128" s="161"/>
      <c r="AA128" s="8"/>
    </row>
    <row r="129" spans="1:27" s="8" customFormat="1" ht="2.25" customHeight="1" x14ac:dyDescent="0.25">
      <c r="A129" s="162"/>
      <c r="B129" s="164"/>
      <c r="C129" s="164"/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65"/>
    </row>
    <row r="130" spans="1:27" s="4" customFormat="1" ht="14.25" x14ac:dyDescent="0.25">
      <c r="A130" s="162"/>
      <c r="B130" s="164" t="s">
        <v>76</v>
      </c>
      <c r="C130" s="164"/>
      <c r="D130" s="164"/>
      <c r="E130" s="164"/>
      <c r="F130" s="164"/>
      <c r="G130" s="164"/>
      <c r="H130" s="164"/>
      <c r="I130" s="164"/>
      <c r="J130" s="164"/>
      <c r="K130" s="164"/>
      <c r="L130" s="233"/>
      <c r="M130" s="234"/>
      <c r="N130" s="234"/>
      <c r="O130" s="234"/>
      <c r="P130" s="234"/>
      <c r="Q130" s="234"/>
      <c r="R130" s="234"/>
      <c r="S130" s="234"/>
      <c r="T130" s="234"/>
      <c r="U130" s="234"/>
      <c r="V130" s="234"/>
      <c r="W130" s="234"/>
      <c r="X130" s="234"/>
      <c r="Y130" s="235"/>
      <c r="Z130" s="161"/>
      <c r="AA130" s="8"/>
    </row>
    <row r="131" spans="1:27" s="8" customFormat="1" ht="3" customHeight="1" x14ac:dyDescent="0.25">
      <c r="A131" s="162"/>
      <c r="B131" s="164"/>
      <c r="C131" s="164"/>
      <c r="D131" s="164"/>
      <c r="E131" s="164"/>
      <c r="F131" s="164"/>
      <c r="G131" s="164"/>
      <c r="H131" s="164"/>
      <c r="I131" s="164"/>
      <c r="J131" s="164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5"/>
    </row>
    <row r="132" spans="1:27" s="4" customFormat="1" ht="14.25" hidden="1" x14ac:dyDescent="0.25">
      <c r="A132" s="158"/>
      <c r="B132" s="160"/>
      <c r="C132" s="160"/>
      <c r="D132" s="160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 t="s">
        <v>68</v>
      </c>
      <c r="Q132" s="160"/>
      <c r="R132" s="160"/>
      <c r="S132" s="160"/>
      <c r="T132" s="160"/>
      <c r="U132" s="160"/>
      <c r="V132" s="160"/>
      <c r="W132" s="160"/>
      <c r="X132" s="160"/>
      <c r="Y132" s="160"/>
      <c r="Z132" s="161"/>
      <c r="AA132" s="8"/>
    </row>
    <row r="133" spans="1:27" s="4" customFormat="1" ht="14.25" hidden="1" x14ac:dyDescent="0.25">
      <c r="A133" s="158"/>
      <c r="B133" s="160"/>
      <c r="C133" s="160"/>
      <c r="D133" s="160"/>
      <c r="E133" s="160"/>
      <c r="F133" s="160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 t="s">
        <v>66</v>
      </c>
      <c r="Q133" s="160"/>
      <c r="R133" s="160"/>
      <c r="S133" s="160"/>
      <c r="T133" s="160"/>
      <c r="U133" s="160"/>
      <c r="V133" s="160"/>
      <c r="W133" s="160"/>
      <c r="X133" s="160"/>
      <c r="Y133" s="160"/>
      <c r="Z133" s="161"/>
      <c r="AA133" s="8"/>
    </row>
    <row r="134" spans="1:27" s="4" customFormat="1" ht="14.25" hidden="1" x14ac:dyDescent="0.25">
      <c r="A134" s="158"/>
      <c r="B134" s="160"/>
      <c r="C134" s="160"/>
      <c r="D134" s="160"/>
      <c r="E134" s="160"/>
      <c r="F134" s="160"/>
      <c r="G134" s="160"/>
      <c r="H134" s="160"/>
      <c r="I134" s="160"/>
      <c r="J134" s="160"/>
      <c r="K134" s="160"/>
      <c r="L134" s="160"/>
      <c r="M134" s="160"/>
      <c r="N134" s="160"/>
      <c r="O134" s="160"/>
      <c r="P134" s="160" t="s">
        <v>208</v>
      </c>
      <c r="Q134" s="160"/>
      <c r="R134" s="160"/>
      <c r="S134" s="160"/>
      <c r="T134" s="160"/>
      <c r="U134" s="160"/>
      <c r="V134" s="160"/>
      <c r="W134" s="160"/>
      <c r="X134" s="160"/>
      <c r="Y134" s="160">
        <v>2</v>
      </c>
      <c r="Z134" s="161"/>
      <c r="AA134" s="8"/>
    </row>
    <row r="135" spans="1:27" s="4" customFormat="1" ht="15.75" customHeight="1" x14ac:dyDescent="0.25">
      <c r="A135" s="162"/>
      <c r="B135" s="164" t="s">
        <v>74</v>
      </c>
      <c r="C135" s="164"/>
      <c r="D135" s="164"/>
      <c r="E135" s="164"/>
      <c r="F135" s="164"/>
      <c r="G135" s="164"/>
      <c r="H135" s="164"/>
      <c r="I135" s="164"/>
      <c r="J135" s="164"/>
      <c r="K135" s="164"/>
      <c r="L135" s="164"/>
      <c r="M135" s="164"/>
      <c r="N135" s="164"/>
      <c r="O135" s="164"/>
      <c r="P135" s="231" t="str">
        <f>INDEX(P132:P134,Y134,1)</f>
        <v>на выходном коллекторе</v>
      </c>
      <c r="Q135" s="231"/>
      <c r="R135" s="231"/>
      <c r="S135" s="231"/>
      <c r="T135" s="231"/>
      <c r="U135" s="231"/>
      <c r="V135" s="231"/>
      <c r="W135" s="231"/>
      <c r="X135" s="231"/>
      <c r="Y135" s="231"/>
      <c r="Z135" s="165"/>
      <c r="AA135" s="8"/>
    </row>
    <row r="136" spans="1:27" s="8" customFormat="1" ht="3" customHeight="1" x14ac:dyDescent="0.25">
      <c r="A136" s="162"/>
      <c r="B136" s="164"/>
      <c r="C136" s="164"/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77"/>
      <c r="Q136" s="177"/>
      <c r="R136" s="177"/>
      <c r="S136" s="177"/>
      <c r="T136" s="177"/>
      <c r="U136" s="177"/>
      <c r="V136" s="177"/>
      <c r="W136" s="177"/>
      <c r="X136" s="177"/>
      <c r="Y136" s="182"/>
      <c r="Z136" s="165"/>
    </row>
    <row r="137" spans="1:27" s="4" customFormat="1" ht="14.25" x14ac:dyDescent="0.25">
      <c r="A137" s="162"/>
      <c r="B137" s="164" t="s">
        <v>75</v>
      </c>
      <c r="C137" s="164"/>
      <c r="D137" s="164"/>
      <c r="E137" s="164"/>
      <c r="F137" s="164"/>
      <c r="G137" s="164"/>
      <c r="H137" s="164"/>
      <c r="I137" s="164"/>
      <c r="J137" s="164"/>
      <c r="K137" s="164"/>
      <c r="L137" s="233"/>
      <c r="M137" s="234"/>
      <c r="N137" s="234"/>
      <c r="O137" s="234"/>
      <c r="P137" s="234"/>
      <c r="Q137" s="234"/>
      <c r="R137" s="234"/>
      <c r="S137" s="234"/>
      <c r="T137" s="234"/>
      <c r="U137" s="234"/>
      <c r="V137" s="234"/>
      <c r="W137" s="234"/>
      <c r="X137" s="234"/>
      <c r="Y137" s="235"/>
      <c r="Z137" s="165"/>
      <c r="AA137" s="8"/>
    </row>
    <row r="138" spans="1:27" s="8" customFormat="1" ht="3" customHeight="1" x14ac:dyDescent="0.25">
      <c r="A138" s="162"/>
      <c r="B138" s="164"/>
      <c r="C138" s="164"/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5"/>
    </row>
    <row r="139" spans="1:27" s="4" customFormat="1" ht="14.25" hidden="1" x14ac:dyDescent="0.25">
      <c r="A139" s="158"/>
      <c r="B139" s="160"/>
      <c r="C139" s="160"/>
      <c r="D139" s="160"/>
      <c r="E139" s="160"/>
      <c r="F139" s="160"/>
      <c r="G139" s="160" t="s">
        <v>78</v>
      </c>
      <c r="H139" s="160"/>
      <c r="I139" s="160"/>
      <c r="J139" s="160"/>
      <c r="K139" s="160"/>
      <c r="L139" s="160"/>
      <c r="M139" s="160"/>
      <c r="N139" s="160"/>
      <c r="O139" s="160"/>
      <c r="P139" s="160"/>
      <c r="Q139" s="160"/>
      <c r="R139" s="160"/>
      <c r="S139" s="160"/>
      <c r="T139" s="160"/>
      <c r="U139" s="160"/>
      <c r="V139" s="160"/>
      <c r="W139" s="160"/>
      <c r="X139" s="160"/>
      <c r="Y139" s="160"/>
      <c r="Z139" s="161"/>
      <c r="AA139" s="8"/>
    </row>
    <row r="140" spans="1:27" s="4" customFormat="1" ht="14.25" hidden="1" x14ac:dyDescent="0.25">
      <c r="A140" s="158"/>
      <c r="B140" s="160"/>
      <c r="C140" s="160"/>
      <c r="D140" s="160"/>
      <c r="E140" s="160"/>
      <c r="F140" s="160"/>
      <c r="G140" s="160" t="s">
        <v>79</v>
      </c>
      <c r="H140" s="160"/>
      <c r="I140" s="160"/>
      <c r="J140" s="160"/>
      <c r="K140" s="160"/>
      <c r="L140" s="160"/>
      <c r="M140" s="160"/>
      <c r="N140" s="160"/>
      <c r="O140" s="160"/>
      <c r="P140" s="160"/>
      <c r="Q140" s="160"/>
      <c r="R140" s="160"/>
      <c r="S140" s="160" t="s">
        <v>91</v>
      </c>
      <c r="T140" s="160"/>
      <c r="U140" s="160"/>
      <c r="V140" s="160"/>
      <c r="W140" s="160"/>
      <c r="X140" s="160"/>
      <c r="Y140" s="160"/>
      <c r="Z140" s="161"/>
      <c r="AA140" s="8"/>
    </row>
    <row r="141" spans="1:27" s="4" customFormat="1" ht="14.25" hidden="1" x14ac:dyDescent="0.25">
      <c r="A141" s="158"/>
      <c r="B141" s="160"/>
      <c r="C141" s="160"/>
      <c r="D141" s="160"/>
      <c r="E141" s="160"/>
      <c r="F141" s="160"/>
      <c r="G141" s="160" t="s">
        <v>88</v>
      </c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 t="s">
        <v>90</v>
      </c>
      <c r="T141" s="160"/>
      <c r="U141" s="160"/>
      <c r="V141" s="160"/>
      <c r="W141" s="160"/>
      <c r="X141" s="160"/>
      <c r="Y141" s="160"/>
      <c r="Z141" s="161"/>
      <c r="AA141" s="8"/>
    </row>
    <row r="142" spans="1:27" s="4" customFormat="1" ht="14.25" hidden="1" x14ac:dyDescent="0.25">
      <c r="A142" s="158"/>
      <c r="B142" s="160"/>
      <c r="C142" s="160"/>
      <c r="D142" s="160"/>
      <c r="E142" s="160"/>
      <c r="F142" s="160"/>
      <c r="G142" s="160" t="s">
        <v>80</v>
      </c>
      <c r="H142" s="160"/>
      <c r="I142" s="160"/>
      <c r="J142" s="160"/>
      <c r="K142" s="160"/>
      <c r="L142" s="160"/>
      <c r="M142" s="160"/>
      <c r="N142" s="160"/>
      <c r="O142" s="160">
        <v>2</v>
      </c>
      <c r="P142" s="160"/>
      <c r="Q142" s="160"/>
      <c r="R142" s="160"/>
      <c r="S142" s="160" t="s">
        <v>89</v>
      </c>
      <c r="T142" s="160"/>
      <c r="U142" s="160"/>
      <c r="V142" s="160"/>
      <c r="W142" s="160"/>
      <c r="X142" s="160"/>
      <c r="Y142" s="160">
        <v>2</v>
      </c>
      <c r="Z142" s="161"/>
      <c r="AA142" s="8"/>
    </row>
    <row r="143" spans="1:27" s="4" customFormat="1" ht="15" customHeight="1" x14ac:dyDescent="0.25">
      <c r="A143" s="162"/>
      <c r="B143" s="164" t="s">
        <v>77</v>
      </c>
      <c r="C143" s="164"/>
      <c r="D143" s="164"/>
      <c r="E143" s="164"/>
      <c r="F143" s="160"/>
      <c r="G143" s="231" t="str">
        <f>INDEX(G139:G142,O142,1)</f>
        <v>установить на контрольной измерительной линии</v>
      </c>
      <c r="H143" s="231"/>
      <c r="I143" s="231"/>
      <c r="J143" s="231"/>
      <c r="K143" s="231"/>
      <c r="L143" s="231"/>
      <c r="M143" s="231"/>
      <c r="N143" s="231"/>
      <c r="O143" s="231"/>
      <c r="P143" s="231"/>
      <c r="Q143" s="231"/>
      <c r="R143" s="231"/>
      <c r="S143" s="231" t="str">
        <f>INDEX(S140:S142,Y142,1)</f>
        <v>с электрическим приводом</v>
      </c>
      <c r="T143" s="231"/>
      <c r="U143" s="231"/>
      <c r="V143" s="231"/>
      <c r="W143" s="231"/>
      <c r="X143" s="231"/>
      <c r="Y143" s="231"/>
      <c r="Z143" s="165"/>
      <c r="AA143" s="8"/>
    </row>
    <row r="144" spans="1:27" s="8" customFormat="1" ht="3" customHeight="1" x14ac:dyDescent="0.25">
      <c r="A144" s="162"/>
      <c r="B144" s="164"/>
      <c r="C144" s="164"/>
      <c r="D144" s="164"/>
      <c r="E144" s="164"/>
      <c r="F144" s="164"/>
      <c r="G144" s="164"/>
      <c r="H144" s="164"/>
      <c r="I144" s="164"/>
      <c r="J144" s="164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64"/>
      <c r="W144" s="164"/>
      <c r="X144" s="164"/>
      <c r="Y144" s="164"/>
      <c r="Z144" s="165"/>
    </row>
    <row r="145" spans="1:27" s="4" customFormat="1" ht="14.25" hidden="1" x14ac:dyDescent="0.25">
      <c r="A145" s="158"/>
      <c r="B145" s="160"/>
      <c r="C145" s="160"/>
      <c r="D145" s="160"/>
      <c r="E145" s="160"/>
      <c r="F145" s="160"/>
      <c r="G145" s="160"/>
      <c r="H145" s="160"/>
      <c r="I145" s="160"/>
      <c r="J145" s="160"/>
      <c r="K145" s="160"/>
      <c r="L145" s="160"/>
      <c r="M145" s="160"/>
      <c r="N145" s="160" t="s">
        <v>93</v>
      </c>
      <c r="O145" s="160"/>
      <c r="P145" s="160"/>
      <c r="Q145" s="160"/>
      <c r="R145" s="160"/>
      <c r="S145" s="160" t="s">
        <v>91</v>
      </c>
      <c r="T145" s="160"/>
      <c r="U145" s="160"/>
      <c r="V145" s="160"/>
      <c r="W145" s="160"/>
      <c r="X145" s="160"/>
      <c r="Y145" s="160"/>
      <c r="Z145" s="161"/>
      <c r="AA145" s="8"/>
    </row>
    <row r="146" spans="1:27" s="4" customFormat="1" ht="14.25" hidden="1" x14ac:dyDescent="0.25">
      <c r="A146" s="158"/>
      <c r="B146" s="160"/>
      <c r="C146" s="160"/>
      <c r="D146" s="160"/>
      <c r="E146" s="160"/>
      <c r="F146" s="160"/>
      <c r="G146" s="160"/>
      <c r="H146" s="160"/>
      <c r="I146" s="160"/>
      <c r="J146" s="160"/>
      <c r="K146" s="160"/>
      <c r="L146" s="160"/>
      <c r="M146" s="160"/>
      <c r="N146" s="160" t="s">
        <v>92</v>
      </c>
      <c r="O146" s="160"/>
      <c r="P146" s="160"/>
      <c r="Q146" s="160"/>
      <c r="R146" s="160"/>
      <c r="S146" s="160" t="s">
        <v>90</v>
      </c>
      <c r="T146" s="160"/>
      <c r="U146" s="160"/>
      <c r="V146" s="160"/>
      <c r="W146" s="160"/>
      <c r="X146" s="160"/>
      <c r="Y146" s="160"/>
      <c r="Z146" s="161"/>
      <c r="AA146" s="8"/>
    </row>
    <row r="147" spans="1:27" s="4" customFormat="1" ht="14.25" hidden="1" x14ac:dyDescent="0.25">
      <c r="A147" s="158"/>
      <c r="B147" s="160"/>
      <c r="C147" s="160"/>
      <c r="D147" s="160"/>
      <c r="E147" s="160"/>
      <c r="F147" s="160"/>
      <c r="G147" s="160"/>
      <c r="H147" s="160"/>
      <c r="I147" s="160"/>
      <c r="J147" s="160"/>
      <c r="K147" s="160"/>
      <c r="L147" s="160"/>
      <c r="M147" s="160"/>
      <c r="N147" s="160" t="s">
        <v>87</v>
      </c>
      <c r="O147" s="160"/>
      <c r="P147" s="160">
        <v>2</v>
      </c>
      <c r="Q147" s="160"/>
      <c r="R147" s="160"/>
      <c r="S147" s="160" t="s">
        <v>89</v>
      </c>
      <c r="T147" s="160"/>
      <c r="U147" s="160"/>
      <c r="V147" s="160"/>
      <c r="W147" s="160"/>
      <c r="X147" s="160"/>
      <c r="Y147" s="160">
        <v>3</v>
      </c>
      <c r="Z147" s="161"/>
      <c r="AA147" s="8"/>
    </row>
    <row r="148" spans="1:27" s="4" customFormat="1" ht="14.25" x14ac:dyDescent="0.25">
      <c r="A148" s="162"/>
      <c r="B148" s="164" t="s">
        <v>94</v>
      </c>
      <c r="C148" s="164"/>
      <c r="D148" s="164"/>
      <c r="E148" s="164"/>
      <c r="F148" s="164"/>
      <c r="G148" s="164"/>
      <c r="H148" s="164"/>
      <c r="I148" s="183" t="str">
        <f>INDEX(N145:N147,P147,1)</f>
        <v>Задвижки клиновые стальные типа ЗКЛ</v>
      </c>
      <c r="J148" s="160"/>
      <c r="K148" s="160"/>
      <c r="L148" s="160"/>
      <c r="M148" s="160"/>
      <c r="N148" s="160"/>
      <c r="O148" s="160"/>
      <c r="P148" s="160"/>
      <c r="Q148" s="160"/>
      <c r="R148" s="160"/>
      <c r="S148" s="231" t="str">
        <f>INDEX(S145:S147,Y147,1)</f>
        <v>с ручным приводом</v>
      </c>
      <c r="T148" s="231"/>
      <c r="U148" s="231"/>
      <c r="V148" s="231"/>
      <c r="W148" s="231"/>
      <c r="X148" s="231"/>
      <c r="Y148" s="231"/>
      <c r="Z148" s="165"/>
      <c r="AA148" s="8"/>
    </row>
    <row r="149" spans="1:27" s="4" customFormat="1" ht="5.25" customHeight="1" x14ac:dyDescent="0.25">
      <c r="A149" s="162"/>
      <c r="B149" s="164"/>
      <c r="C149" s="164"/>
      <c r="D149" s="164"/>
      <c r="E149" s="164"/>
      <c r="F149" s="164"/>
      <c r="G149" s="164"/>
      <c r="H149" s="164"/>
      <c r="I149" s="183"/>
      <c r="J149" s="160"/>
      <c r="K149" s="160"/>
      <c r="L149" s="160"/>
      <c r="M149" s="160"/>
      <c r="N149" s="160"/>
      <c r="O149" s="160"/>
      <c r="P149" s="160"/>
      <c r="Q149" s="160"/>
      <c r="R149" s="160"/>
      <c r="S149" s="183"/>
      <c r="T149" s="183"/>
      <c r="U149" s="183"/>
      <c r="V149" s="183"/>
      <c r="W149" s="183"/>
      <c r="X149" s="183"/>
      <c r="Y149" s="183"/>
      <c r="Z149" s="165"/>
      <c r="AA149" s="8"/>
    </row>
    <row r="150" spans="1:27" s="4" customFormat="1" ht="14.25" x14ac:dyDescent="0.25">
      <c r="A150" s="162"/>
      <c r="B150" s="164" t="s">
        <v>212</v>
      </c>
      <c r="C150" s="164"/>
      <c r="D150" s="164"/>
      <c r="E150" s="164"/>
      <c r="F150" s="164"/>
      <c r="G150" s="177" t="str">
        <f>INDEX(G151:G152,F151,1)</f>
        <v>общий (один выход дренажа)</v>
      </c>
      <c r="H150" s="164"/>
      <c r="I150" s="183"/>
      <c r="J150" s="160"/>
      <c r="K150" s="160"/>
      <c r="L150" s="160"/>
      <c r="M150" s="160"/>
      <c r="N150" s="160"/>
      <c r="O150" s="160"/>
      <c r="P150" s="160"/>
      <c r="Q150" s="160"/>
      <c r="R150" s="160"/>
      <c r="S150" s="183"/>
      <c r="T150" s="183"/>
      <c r="U150" s="183"/>
      <c r="V150" s="183"/>
      <c r="W150" s="183"/>
      <c r="X150" s="183"/>
      <c r="Y150" s="183"/>
      <c r="Z150" s="165"/>
      <c r="AA150" s="8"/>
    </row>
    <row r="151" spans="1:27" s="4" customFormat="1" ht="14.25" hidden="1" x14ac:dyDescent="0.25">
      <c r="A151" s="162"/>
      <c r="B151" s="164"/>
      <c r="C151" s="164"/>
      <c r="D151" s="164"/>
      <c r="E151" s="164"/>
      <c r="F151" s="164">
        <v>2</v>
      </c>
      <c r="G151" s="164" t="s">
        <v>214</v>
      </c>
      <c r="H151" s="164"/>
      <c r="I151" s="183"/>
      <c r="J151" s="160"/>
      <c r="K151" s="160"/>
      <c r="L151" s="160"/>
      <c r="M151" s="160"/>
      <c r="N151" s="160"/>
      <c r="O151" s="160"/>
      <c r="P151" s="160"/>
      <c r="Q151" s="160"/>
      <c r="R151" s="160"/>
      <c r="S151" s="183"/>
      <c r="T151" s="183"/>
      <c r="U151" s="183"/>
      <c r="V151" s="183"/>
      <c r="W151" s="183"/>
      <c r="X151" s="183"/>
      <c r="Y151" s="183"/>
      <c r="Z151" s="165"/>
      <c r="AA151" s="8"/>
    </row>
    <row r="152" spans="1:27" s="4" customFormat="1" ht="14.25" hidden="1" x14ac:dyDescent="0.25">
      <c r="A152" s="162"/>
      <c r="B152" s="164"/>
      <c r="C152" s="164"/>
      <c r="D152" s="164"/>
      <c r="E152" s="164"/>
      <c r="F152" s="164"/>
      <c r="G152" s="164" t="s">
        <v>213</v>
      </c>
      <c r="H152" s="164"/>
      <c r="I152" s="183"/>
      <c r="J152" s="160"/>
      <c r="K152" s="160"/>
      <c r="L152" s="160"/>
      <c r="M152" s="160"/>
      <c r="N152" s="160"/>
      <c r="O152" s="160"/>
      <c r="P152" s="160"/>
      <c r="Q152" s="160"/>
      <c r="R152" s="160"/>
      <c r="S152" s="183"/>
      <c r="T152" s="183"/>
      <c r="U152" s="183"/>
      <c r="V152" s="183"/>
      <c r="W152" s="183"/>
      <c r="X152" s="183"/>
      <c r="Y152" s="183"/>
      <c r="Z152" s="165"/>
      <c r="AA152" s="8"/>
    </row>
    <row r="153" spans="1:27" s="8" customFormat="1" ht="3.75" customHeight="1" x14ac:dyDescent="0.25">
      <c r="A153" s="168"/>
      <c r="B153" s="169"/>
      <c r="C153" s="169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70"/>
    </row>
    <row r="154" spans="1:27" s="8" customFormat="1" ht="3.75" customHeight="1" x14ac:dyDescent="0.25">
      <c r="A154" s="164"/>
      <c r="B154" s="164"/>
      <c r="C154" s="164"/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</row>
    <row r="155" spans="1:27" s="8" customFormat="1" ht="14.25" x14ac:dyDescent="0.25">
      <c r="A155" s="171"/>
      <c r="B155" s="172" t="s">
        <v>97</v>
      </c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4"/>
    </row>
    <row r="156" spans="1:27" s="4" customFormat="1" ht="14.25" hidden="1" x14ac:dyDescent="0.25">
      <c r="A156" s="158"/>
      <c r="B156" s="175"/>
      <c r="C156" s="250" t="s">
        <v>98</v>
      </c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  <c r="Q156" s="250"/>
      <c r="R156" s="250"/>
      <c r="S156" s="160"/>
      <c r="T156" s="160"/>
      <c r="U156" s="160"/>
      <c r="V156" s="160"/>
      <c r="W156" s="160"/>
      <c r="X156" s="160"/>
      <c r="Y156" s="160"/>
      <c r="Z156" s="161"/>
      <c r="AA156" s="8"/>
    </row>
    <row r="157" spans="1:27" s="4" customFormat="1" ht="14.25" hidden="1" x14ac:dyDescent="0.25">
      <c r="A157" s="158"/>
      <c r="B157" s="175"/>
      <c r="C157" s="250" t="s">
        <v>99</v>
      </c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  <c r="Q157" s="250"/>
      <c r="R157" s="250"/>
      <c r="S157" s="160"/>
      <c r="T157" s="160"/>
      <c r="U157" s="160"/>
      <c r="V157" s="160"/>
      <c r="W157" s="160"/>
      <c r="X157" s="160"/>
      <c r="Y157" s="160"/>
      <c r="Z157" s="161"/>
      <c r="AA157" s="8"/>
    </row>
    <row r="158" spans="1:27" s="4" customFormat="1" ht="14.25" hidden="1" x14ac:dyDescent="0.25">
      <c r="A158" s="158"/>
      <c r="B158" s="175"/>
      <c r="C158" s="250" t="s">
        <v>100</v>
      </c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  <c r="Q158" s="250"/>
      <c r="R158" s="250"/>
      <c r="S158" s="160"/>
      <c r="T158" s="160"/>
      <c r="U158" s="160"/>
      <c r="V158" s="160"/>
      <c r="W158" s="160"/>
      <c r="X158" s="160"/>
      <c r="Y158" s="160"/>
      <c r="Z158" s="161"/>
      <c r="AA158" s="8"/>
    </row>
    <row r="159" spans="1:27" s="4" customFormat="1" ht="14.25" hidden="1" x14ac:dyDescent="0.25">
      <c r="A159" s="158"/>
      <c r="B159" s="175"/>
      <c r="C159" s="250" t="s">
        <v>101</v>
      </c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  <c r="Q159" s="250"/>
      <c r="R159" s="250"/>
      <c r="S159" s="160">
        <v>2</v>
      </c>
      <c r="T159" s="160"/>
      <c r="U159" s="160"/>
      <c r="V159" s="160"/>
      <c r="W159" s="160"/>
      <c r="X159" s="160"/>
      <c r="Y159" s="160"/>
      <c r="Z159" s="161"/>
      <c r="AA159" s="8"/>
    </row>
    <row r="160" spans="1:27" s="4" customFormat="1" ht="14.25" hidden="1" x14ac:dyDescent="0.25">
      <c r="A160" s="158"/>
      <c r="B160" s="175"/>
      <c r="C160" s="160" t="s">
        <v>87</v>
      </c>
      <c r="D160" s="160"/>
      <c r="E160" s="160"/>
      <c r="F160" s="160"/>
      <c r="G160" s="160"/>
      <c r="H160" s="160"/>
      <c r="I160" s="160"/>
      <c r="J160" s="160"/>
      <c r="K160" s="160"/>
      <c r="L160" s="160"/>
      <c r="M160" s="160"/>
      <c r="N160" s="160"/>
      <c r="O160" s="160"/>
      <c r="P160" s="160"/>
      <c r="Q160" s="160"/>
      <c r="R160" s="160"/>
      <c r="S160" s="160"/>
      <c r="T160" s="160"/>
      <c r="U160" s="160"/>
      <c r="V160" s="160"/>
      <c r="W160" s="160"/>
      <c r="X160" s="160"/>
      <c r="Y160" s="160"/>
      <c r="Z160" s="161"/>
      <c r="AA160" s="8"/>
    </row>
    <row r="161" spans="1:27" s="4" customFormat="1" ht="18" customHeight="1" x14ac:dyDescent="0.25">
      <c r="A161" s="162"/>
      <c r="B161" s="132"/>
      <c r="C161" s="231" t="str">
        <f>INDEX(C156:R160,S159,1)</f>
        <v>Блок качества выполнен на отдельной раме с укрытием</v>
      </c>
      <c r="D161" s="231"/>
      <c r="E161" s="231"/>
      <c r="F161" s="231"/>
      <c r="G161" s="231"/>
      <c r="H161" s="231"/>
      <c r="I161" s="231"/>
      <c r="J161" s="231"/>
      <c r="K161" s="231"/>
      <c r="L161" s="231"/>
      <c r="M161" s="231"/>
      <c r="N161" s="231"/>
      <c r="O161" s="231"/>
      <c r="P161" s="231"/>
      <c r="Q161" s="231"/>
      <c r="R161" s="231"/>
      <c r="S161" s="231"/>
      <c r="T161" s="160"/>
      <c r="U161" s="160"/>
      <c r="V161" s="164"/>
      <c r="W161" s="164"/>
      <c r="X161" s="164"/>
      <c r="Y161" s="164"/>
      <c r="Z161" s="165"/>
      <c r="AA161" s="8"/>
    </row>
    <row r="162" spans="1:27" s="4" customFormat="1" ht="25.5" customHeight="1" x14ac:dyDescent="0.25">
      <c r="A162" s="162"/>
      <c r="B162" s="176" t="s">
        <v>87</v>
      </c>
      <c r="C162" s="177"/>
      <c r="D162" s="238"/>
      <c r="E162" s="239"/>
      <c r="F162" s="239"/>
      <c r="G162" s="239"/>
      <c r="H162" s="239"/>
      <c r="I162" s="239"/>
      <c r="J162" s="239"/>
      <c r="K162" s="239"/>
      <c r="L162" s="239"/>
      <c r="M162" s="239"/>
      <c r="N162" s="239"/>
      <c r="O162" s="239"/>
      <c r="P162" s="239"/>
      <c r="Q162" s="239"/>
      <c r="R162" s="239"/>
      <c r="S162" s="239"/>
      <c r="T162" s="239"/>
      <c r="U162" s="239"/>
      <c r="V162" s="239"/>
      <c r="W162" s="239"/>
      <c r="X162" s="239"/>
      <c r="Y162" s="240"/>
      <c r="Z162" s="165"/>
      <c r="AA162" s="8"/>
    </row>
    <row r="163" spans="1:27" s="8" customFormat="1" ht="3.75" customHeight="1" x14ac:dyDescent="0.25">
      <c r="A163" s="162"/>
      <c r="B163" s="164"/>
      <c r="C163" s="164"/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4"/>
      <c r="Q163" s="164"/>
      <c r="R163" s="164"/>
      <c r="S163" s="164"/>
      <c r="T163" s="164"/>
      <c r="U163" s="164"/>
      <c r="V163" s="164"/>
      <c r="W163" s="164"/>
      <c r="X163" s="164"/>
      <c r="Y163" s="164"/>
      <c r="Z163" s="165"/>
    </row>
    <row r="164" spans="1:27" s="4" customFormat="1" ht="14.25" hidden="1" x14ac:dyDescent="0.25">
      <c r="A164" s="158"/>
      <c r="B164" s="160"/>
      <c r="C164" s="160"/>
      <c r="D164" s="160"/>
      <c r="E164" s="160"/>
      <c r="F164" s="160"/>
      <c r="G164" s="160"/>
      <c r="H164" s="160"/>
      <c r="I164" s="160"/>
      <c r="J164" s="160" t="s">
        <v>105</v>
      </c>
      <c r="K164" s="160"/>
      <c r="L164" s="160"/>
      <c r="M164" s="160"/>
      <c r="N164" s="160"/>
      <c r="O164" s="160"/>
      <c r="P164" s="160"/>
      <c r="Q164" s="160"/>
      <c r="R164" s="160"/>
      <c r="S164" s="160"/>
      <c r="T164" s="160"/>
      <c r="U164" s="160"/>
      <c r="V164" s="160"/>
      <c r="W164" s="160"/>
      <c r="X164" s="160"/>
      <c r="Y164" s="160"/>
      <c r="Z164" s="161"/>
      <c r="AA164" s="8"/>
    </row>
    <row r="165" spans="1:27" s="4" customFormat="1" ht="14.25" hidden="1" x14ac:dyDescent="0.25">
      <c r="A165" s="158"/>
      <c r="B165" s="160"/>
      <c r="C165" s="160"/>
      <c r="D165" s="160"/>
      <c r="E165" s="160"/>
      <c r="F165" s="160"/>
      <c r="G165" s="160"/>
      <c r="H165" s="160"/>
      <c r="I165" s="160"/>
      <c r="J165" s="160" t="s">
        <v>104</v>
      </c>
      <c r="K165" s="160"/>
      <c r="L165" s="160"/>
      <c r="M165" s="160"/>
      <c r="N165" s="160"/>
      <c r="O165" s="160"/>
      <c r="P165" s="160"/>
      <c r="Q165" s="160"/>
      <c r="R165" s="160"/>
      <c r="S165" s="160"/>
      <c r="T165" s="160"/>
      <c r="U165" s="160"/>
      <c r="V165" s="160"/>
      <c r="W165" s="160"/>
      <c r="X165" s="160"/>
      <c r="Y165" s="160"/>
      <c r="Z165" s="161"/>
      <c r="AA165" s="8"/>
    </row>
    <row r="166" spans="1:27" s="4" customFormat="1" ht="14.25" hidden="1" x14ac:dyDescent="0.25">
      <c r="A166" s="158"/>
      <c r="B166" s="160"/>
      <c r="C166" s="160"/>
      <c r="D166" s="160"/>
      <c r="E166" s="160"/>
      <c r="F166" s="160"/>
      <c r="G166" s="160"/>
      <c r="H166" s="160"/>
      <c r="I166" s="160"/>
      <c r="J166" s="160" t="s">
        <v>103</v>
      </c>
      <c r="K166" s="160"/>
      <c r="L166" s="160"/>
      <c r="M166" s="160"/>
      <c r="N166" s="160"/>
      <c r="O166" s="160"/>
      <c r="P166" s="160"/>
      <c r="Q166" s="160">
        <v>3</v>
      </c>
      <c r="R166" s="160"/>
      <c r="S166" s="160"/>
      <c r="T166" s="160"/>
      <c r="U166" s="160"/>
      <c r="V166" s="160"/>
      <c r="W166" s="160"/>
      <c r="X166" s="160"/>
      <c r="Y166" s="160"/>
      <c r="Z166" s="161"/>
      <c r="AA166" s="8"/>
    </row>
    <row r="167" spans="1:27" s="4" customFormat="1" ht="15" customHeight="1" x14ac:dyDescent="0.25">
      <c r="A167" s="162"/>
      <c r="B167" s="164" t="s">
        <v>102</v>
      </c>
      <c r="C167" s="164"/>
      <c r="D167" s="164"/>
      <c r="E167" s="164"/>
      <c r="F167" s="164"/>
      <c r="G167" s="164"/>
      <c r="H167" s="164"/>
      <c r="I167" s="164"/>
      <c r="J167" s="183" t="str">
        <f>INDEX(J164:J166,Q166,1)</f>
        <v xml:space="preserve">Щелевого типа с лубрикатором </v>
      </c>
      <c r="K167" s="160"/>
      <c r="L167" s="160"/>
      <c r="M167" s="160"/>
      <c r="N167" s="160"/>
      <c r="O167" s="160"/>
      <c r="P167" s="160"/>
      <c r="Q167" s="160"/>
      <c r="R167" s="160"/>
      <c r="S167" s="164" t="s">
        <v>106</v>
      </c>
      <c r="T167" s="164"/>
      <c r="U167" s="164"/>
      <c r="V167" s="164"/>
      <c r="W167" s="236">
        <v>1</v>
      </c>
      <c r="X167" s="237"/>
      <c r="Y167" s="164"/>
      <c r="Z167" s="165"/>
      <c r="AA167" s="8"/>
    </row>
    <row r="168" spans="1:27" ht="3.75" customHeight="1" x14ac:dyDescent="0.25">
      <c r="A168" s="120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84"/>
    </row>
    <row r="169" spans="1:27" s="1" customFormat="1" ht="14.25" hidden="1" x14ac:dyDescent="0.25">
      <c r="A169" s="142"/>
      <c r="B169" s="145"/>
      <c r="C169" s="145"/>
      <c r="D169" s="145"/>
      <c r="E169" s="145"/>
      <c r="F169" s="145"/>
      <c r="G169" s="145"/>
      <c r="H169" s="145"/>
      <c r="I169" s="145" t="s">
        <v>111</v>
      </c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85"/>
      <c r="AA169" s="5"/>
    </row>
    <row r="170" spans="1:27" s="1" customFormat="1" ht="14.25" hidden="1" x14ac:dyDescent="0.25">
      <c r="A170" s="142"/>
      <c r="B170" s="145"/>
      <c r="C170" s="145"/>
      <c r="D170" s="145"/>
      <c r="E170" s="145"/>
      <c r="F170" s="145"/>
      <c r="G170" s="145"/>
      <c r="H170" s="145"/>
      <c r="I170" s="145" t="s">
        <v>110</v>
      </c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85"/>
      <c r="AA170" s="5"/>
    </row>
    <row r="171" spans="1:27" s="1" customFormat="1" ht="14.25" hidden="1" x14ac:dyDescent="0.25">
      <c r="A171" s="142"/>
      <c r="B171" s="145"/>
      <c r="C171" s="145"/>
      <c r="D171" s="145"/>
      <c r="E171" s="145"/>
      <c r="F171" s="145"/>
      <c r="G171" s="145"/>
      <c r="H171" s="145"/>
      <c r="I171" s="145" t="s">
        <v>109</v>
      </c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85"/>
      <c r="AA171" s="5"/>
    </row>
    <row r="172" spans="1:27" s="1" customFormat="1" ht="14.25" hidden="1" x14ac:dyDescent="0.25">
      <c r="A172" s="142"/>
      <c r="B172" s="145"/>
      <c r="C172" s="145"/>
      <c r="D172" s="145"/>
      <c r="E172" s="145"/>
      <c r="F172" s="145"/>
      <c r="G172" s="145"/>
      <c r="H172" s="145"/>
      <c r="I172" s="145" t="s">
        <v>107</v>
      </c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>
        <v>1</v>
      </c>
      <c r="Y172" s="145"/>
      <c r="Z172" s="185"/>
      <c r="AA172" s="5"/>
    </row>
    <row r="173" spans="1:27" s="1" customFormat="1" ht="14.25" x14ac:dyDescent="0.25">
      <c r="A173" s="120"/>
      <c r="B173" s="116" t="s">
        <v>108</v>
      </c>
      <c r="C173" s="116"/>
      <c r="D173" s="116"/>
      <c r="E173" s="116"/>
      <c r="F173" s="116"/>
      <c r="G173" s="116"/>
      <c r="H173" s="116"/>
      <c r="I173" s="186" t="str">
        <f>INDEX(I169:I172,X172,1)</f>
        <v>на выходном коллекторе БИЛ (возврат после задвижки туда же)</v>
      </c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16"/>
      <c r="W173" s="116"/>
      <c r="X173" s="116"/>
      <c r="Y173" s="116"/>
      <c r="Z173" s="184"/>
      <c r="AA173" s="5"/>
    </row>
    <row r="174" spans="1:27" ht="3" customHeight="1" x14ac:dyDescent="0.25">
      <c r="A174" s="120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84"/>
    </row>
    <row r="175" spans="1:27" s="1" customFormat="1" ht="14.25" hidden="1" x14ac:dyDescent="0.25">
      <c r="A175" s="142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 t="s">
        <v>114</v>
      </c>
      <c r="N175" s="145"/>
      <c r="O175" s="145"/>
      <c r="P175" s="145"/>
      <c r="Q175" s="145"/>
      <c r="R175" s="145"/>
      <c r="S175" s="145"/>
      <c r="T175" s="145"/>
      <c r="U175" s="145"/>
      <c r="V175" s="116"/>
      <c r="W175" s="116"/>
      <c r="X175" s="116"/>
      <c r="Y175" s="116"/>
      <c r="Z175" s="184"/>
      <c r="AA175" s="5"/>
    </row>
    <row r="176" spans="1:27" s="1" customFormat="1" ht="14.25" hidden="1" x14ac:dyDescent="0.25">
      <c r="A176" s="142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 t="s">
        <v>113</v>
      </c>
      <c r="N176" s="145"/>
      <c r="O176" s="145"/>
      <c r="P176" s="145"/>
      <c r="Q176" s="145"/>
      <c r="R176" s="145">
        <v>2</v>
      </c>
      <c r="S176" s="145"/>
      <c r="T176" s="145"/>
      <c r="U176" s="145"/>
      <c r="V176" s="116"/>
      <c r="W176" s="116"/>
      <c r="X176" s="116"/>
      <c r="Y176" s="116"/>
      <c r="Z176" s="184"/>
      <c r="AA176" s="5"/>
    </row>
    <row r="177" spans="1:27" s="1" customFormat="1" ht="15" customHeight="1" x14ac:dyDescent="0.25">
      <c r="A177" s="120"/>
      <c r="B177" s="116" t="s">
        <v>112</v>
      </c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86" t="str">
        <f>INDEX(M175:M176,R176,1)</f>
        <v>последовательный</v>
      </c>
      <c r="N177" s="145"/>
      <c r="O177" s="145"/>
      <c r="P177" s="145"/>
      <c r="Q177" s="145"/>
      <c r="R177" s="145"/>
      <c r="S177" s="145"/>
      <c r="T177" s="145"/>
      <c r="U177" s="145"/>
      <c r="V177" s="116"/>
      <c r="W177" s="116"/>
      <c r="X177" s="116"/>
      <c r="Y177" s="116"/>
      <c r="Z177" s="184"/>
      <c r="AA177" s="5"/>
    </row>
    <row r="178" spans="1:27" ht="3" customHeight="1" x14ac:dyDescent="0.25">
      <c r="A178" s="120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84"/>
    </row>
    <row r="179" spans="1:27" s="1" customFormat="1" ht="14.25" hidden="1" x14ac:dyDescent="0.25">
      <c r="A179" s="142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 t="s">
        <v>116</v>
      </c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85"/>
      <c r="AA179" s="5"/>
    </row>
    <row r="180" spans="1:27" s="1" customFormat="1" ht="14.25" hidden="1" x14ac:dyDescent="0.25">
      <c r="A180" s="142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 t="s">
        <v>117</v>
      </c>
      <c r="M180" s="145"/>
      <c r="N180" s="145"/>
      <c r="O180" s="145"/>
      <c r="P180" s="145"/>
      <c r="Q180" s="145"/>
      <c r="R180" s="145">
        <v>2</v>
      </c>
      <c r="S180" s="145"/>
      <c r="T180" s="145"/>
      <c r="U180" s="145"/>
      <c r="V180" s="145"/>
      <c r="W180" s="145"/>
      <c r="X180" s="145"/>
      <c r="Y180" s="145"/>
      <c r="Z180" s="185"/>
      <c r="AA180" s="5"/>
    </row>
    <row r="181" spans="1:27" s="1" customFormat="1" ht="14.25" x14ac:dyDescent="0.25">
      <c r="A181" s="120"/>
      <c r="B181" s="116" t="s">
        <v>115</v>
      </c>
      <c r="C181" s="116"/>
      <c r="D181" s="116"/>
      <c r="E181" s="116"/>
      <c r="F181" s="116"/>
      <c r="G181" s="116"/>
      <c r="H181" s="116"/>
      <c r="I181" s="116"/>
      <c r="J181" s="116"/>
      <c r="K181" s="116"/>
      <c r="L181" s="186" t="str">
        <f>INDEX(L179:L180,R180,1)</f>
        <v>по безнасосной схеме</v>
      </c>
      <c r="M181" s="186"/>
      <c r="N181" s="186"/>
      <c r="O181" s="186"/>
      <c r="P181" s="186"/>
      <c r="Q181" s="187"/>
      <c r="R181" s="164" t="s">
        <v>118</v>
      </c>
      <c r="S181" s="188"/>
      <c r="T181" s="188"/>
      <c r="U181" s="189"/>
      <c r="V181" s="188"/>
      <c r="W181" s="236">
        <v>0</v>
      </c>
      <c r="X181" s="237"/>
      <c r="Y181" s="116"/>
      <c r="Z181" s="184"/>
      <c r="AA181" s="5"/>
    </row>
    <row r="182" spans="1:27" ht="3.75" customHeight="1" x14ac:dyDescent="0.25">
      <c r="A182" s="120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84"/>
    </row>
    <row r="183" spans="1:27" s="1" customFormat="1" ht="14.25" x14ac:dyDescent="0.25">
      <c r="A183" s="120"/>
      <c r="B183" s="116" t="s">
        <v>119</v>
      </c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90"/>
      <c r="Q183" s="180" t="b">
        <v>1</v>
      </c>
      <c r="R183" s="205" t="str">
        <f>IF(Q183=FALSE,"НЕТ","ДА")</f>
        <v>ДА</v>
      </c>
      <c r="S183" s="206"/>
      <c r="T183" s="116"/>
      <c r="U183" s="164"/>
      <c r="V183" s="116"/>
      <c r="W183" s="116"/>
      <c r="X183" s="116"/>
      <c r="Y183" s="116"/>
      <c r="Z183" s="184"/>
      <c r="AA183" s="5"/>
    </row>
    <row r="184" spans="1:27" ht="2.25" customHeight="1" x14ac:dyDescent="0.25">
      <c r="A184" s="120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84"/>
    </row>
    <row r="185" spans="1:27" ht="14.25" x14ac:dyDescent="0.25">
      <c r="A185" s="120"/>
      <c r="B185" s="191" t="s">
        <v>120</v>
      </c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84"/>
    </row>
    <row r="186" spans="1:27" ht="3.75" customHeight="1" x14ac:dyDescent="0.25">
      <c r="A186" s="120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84"/>
    </row>
    <row r="187" spans="1:27" s="1" customFormat="1" ht="14.25" hidden="1" x14ac:dyDescent="0.25">
      <c r="A187" s="142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 t="s">
        <v>125</v>
      </c>
      <c r="U187" s="145"/>
      <c r="V187" s="145"/>
      <c r="W187" s="145"/>
      <c r="X187" s="145"/>
      <c r="Y187" s="145"/>
      <c r="Z187" s="185"/>
      <c r="AA187" s="5"/>
    </row>
    <row r="188" spans="1:27" s="1" customFormat="1" ht="14.25" hidden="1" x14ac:dyDescent="0.25">
      <c r="A188" s="142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 t="s">
        <v>124</v>
      </c>
      <c r="U188" s="145"/>
      <c r="V188" s="145"/>
      <c r="W188" s="145">
        <v>2</v>
      </c>
      <c r="X188" s="145"/>
      <c r="Y188" s="145"/>
      <c r="Z188" s="185"/>
      <c r="AA188" s="5"/>
    </row>
    <row r="189" spans="1:27" s="1" customFormat="1" ht="14.25" x14ac:dyDescent="0.25">
      <c r="A189" s="120"/>
      <c r="B189" s="191" t="s">
        <v>121</v>
      </c>
      <c r="C189" s="116"/>
      <c r="D189" s="116"/>
      <c r="E189" s="116"/>
      <c r="F189" s="116"/>
      <c r="G189" s="190"/>
      <c r="H189" s="180" t="b">
        <v>1</v>
      </c>
      <c r="I189" s="205" t="str">
        <f>IF(H189=FALSE,"НЕТ","ДА")</f>
        <v>ДА</v>
      </c>
      <c r="J189" s="206"/>
      <c r="K189" s="164" t="s">
        <v>122</v>
      </c>
      <c r="L189" s="164"/>
      <c r="M189" s="164"/>
      <c r="N189" s="236">
        <v>1</v>
      </c>
      <c r="O189" s="237"/>
      <c r="P189" s="116" t="s">
        <v>123</v>
      </c>
      <c r="Q189" s="116"/>
      <c r="R189" s="116"/>
      <c r="S189" s="116"/>
      <c r="T189" s="186" t="str">
        <f>INDEX(T187:T188,W188,1)</f>
        <v>на линии</v>
      </c>
      <c r="U189" s="145"/>
      <c r="V189" s="145"/>
      <c r="W189" s="145"/>
      <c r="X189" s="145"/>
      <c r="Y189" s="145"/>
      <c r="Z189" s="184"/>
      <c r="AA189" s="5"/>
    </row>
    <row r="190" spans="1:27" ht="3" customHeight="1" x14ac:dyDescent="0.25">
      <c r="A190" s="120"/>
      <c r="B190" s="116"/>
      <c r="C190" s="116"/>
      <c r="D190" s="116"/>
      <c r="E190" s="116"/>
      <c r="F190" s="116"/>
      <c r="G190" s="190"/>
      <c r="H190" s="190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89">
        <v>1</v>
      </c>
      <c r="T190" s="116"/>
      <c r="U190" s="116"/>
      <c r="V190" s="116"/>
      <c r="W190" s="116"/>
      <c r="X190" s="116"/>
      <c r="Y190" s="116"/>
      <c r="Z190" s="184"/>
    </row>
    <row r="191" spans="1:27" s="1" customFormat="1" ht="14.25" x14ac:dyDescent="0.25">
      <c r="A191" s="120"/>
      <c r="B191" s="116" t="s">
        <v>127</v>
      </c>
      <c r="C191" s="116"/>
      <c r="D191" s="116"/>
      <c r="E191" s="116"/>
      <c r="F191" s="116"/>
      <c r="G191" s="190"/>
      <c r="H191" s="192"/>
      <c r="I191" s="224"/>
      <c r="J191" s="225"/>
      <c r="K191" s="225"/>
      <c r="L191" s="225"/>
      <c r="M191" s="225"/>
      <c r="N191" s="225"/>
      <c r="O191" s="225"/>
      <c r="P191" s="225"/>
      <c r="Q191" s="225"/>
      <c r="R191" s="225"/>
      <c r="S191" s="225"/>
      <c r="T191" s="225"/>
      <c r="U191" s="225"/>
      <c r="V191" s="225"/>
      <c r="W191" s="225"/>
      <c r="X191" s="225"/>
      <c r="Y191" s="226"/>
      <c r="Z191" s="184"/>
      <c r="AA191" s="5"/>
    </row>
    <row r="192" spans="1:27" ht="3" customHeight="1" x14ac:dyDescent="0.25">
      <c r="A192" s="120"/>
      <c r="B192" s="116"/>
      <c r="C192" s="116"/>
      <c r="D192" s="116"/>
      <c r="E192" s="116"/>
      <c r="F192" s="116"/>
      <c r="G192" s="190"/>
      <c r="H192" s="190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89"/>
      <c r="T192" s="116"/>
      <c r="U192" s="116"/>
      <c r="V192" s="116"/>
      <c r="W192" s="116"/>
      <c r="X192" s="116"/>
      <c r="Y192" s="116"/>
      <c r="Z192" s="184"/>
    </row>
    <row r="193" spans="1:27" s="1" customFormat="1" ht="14.25" x14ac:dyDescent="0.25">
      <c r="A193" s="120"/>
      <c r="B193" s="191" t="s">
        <v>126</v>
      </c>
      <c r="C193" s="116"/>
      <c r="D193" s="116"/>
      <c r="E193" s="116"/>
      <c r="F193" s="116"/>
      <c r="G193" s="190"/>
      <c r="H193" s="180" t="b">
        <v>1</v>
      </c>
      <c r="I193" s="205" t="str">
        <f>IF(H193=FALSE,"НЕТ","ДА")</f>
        <v>ДА</v>
      </c>
      <c r="J193" s="206"/>
      <c r="K193" s="164" t="s">
        <v>122</v>
      </c>
      <c r="L193" s="164"/>
      <c r="M193" s="164"/>
      <c r="N193" s="236">
        <v>1</v>
      </c>
      <c r="O193" s="237"/>
      <c r="P193" s="116" t="s">
        <v>123</v>
      </c>
      <c r="Q193" s="116"/>
      <c r="R193" s="116"/>
      <c r="S193" s="116"/>
      <c r="T193" s="186" t="str">
        <f>INDEX(T187:T188,S190,1)</f>
        <v>на байпасе</v>
      </c>
      <c r="U193" s="145"/>
      <c r="V193" s="145"/>
      <c r="W193" s="145"/>
      <c r="X193" s="145"/>
      <c r="Y193" s="145"/>
      <c r="Z193" s="184"/>
      <c r="AA193" s="5"/>
    </row>
    <row r="194" spans="1:27" ht="3" customHeight="1" x14ac:dyDescent="0.25">
      <c r="A194" s="120"/>
      <c r="B194" s="116"/>
      <c r="C194" s="116"/>
      <c r="D194" s="116"/>
      <c r="E194" s="116"/>
      <c r="F194" s="116"/>
      <c r="G194" s="190"/>
      <c r="H194" s="190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84"/>
    </row>
    <row r="195" spans="1:27" s="1" customFormat="1" ht="14.25" x14ac:dyDescent="0.25">
      <c r="A195" s="120"/>
      <c r="B195" s="116" t="s">
        <v>127</v>
      </c>
      <c r="C195" s="116"/>
      <c r="D195" s="116"/>
      <c r="E195" s="116"/>
      <c r="F195" s="116"/>
      <c r="G195" s="190"/>
      <c r="H195" s="192"/>
      <c r="I195" s="224"/>
      <c r="J195" s="225"/>
      <c r="K195" s="225"/>
      <c r="L195" s="225"/>
      <c r="M195" s="225"/>
      <c r="N195" s="225"/>
      <c r="O195" s="225"/>
      <c r="P195" s="225"/>
      <c r="Q195" s="225"/>
      <c r="R195" s="225"/>
      <c r="S195" s="225"/>
      <c r="T195" s="225"/>
      <c r="U195" s="225"/>
      <c r="V195" s="225"/>
      <c r="W195" s="225"/>
      <c r="X195" s="225"/>
      <c r="Y195" s="226"/>
      <c r="Z195" s="184"/>
      <c r="AA195" s="5"/>
    </row>
    <row r="196" spans="1:27" ht="3.75" customHeight="1" x14ac:dyDescent="0.25">
      <c r="A196" s="120"/>
      <c r="B196" s="116"/>
      <c r="C196" s="116"/>
      <c r="D196" s="116"/>
      <c r="E196" s="116"/>
      <c r="F196" s="116"/>
      <c r="G196" s="190"/>
      <c r="H196" s="190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89">
        <v>2</v>
      </c>
      <c r="T196" s="116"/>
      <c r="U196" s="116"/>
      <c r="V196" s="116"/>
      <c r="W196" s="116"/>
      <c r="X196" s="116"/>
      <c r="Y196" s="116"/>
      <c r="Z196" s="184"/>
    </row>
    <row r="197" spans="1:27" s="1" customFormat="1" ht="14.25" x14ac:dyDescent="0.25">
      <c r="A197" s="120"/>
      <c r="B197" s="191" t="s">
        <v>128</v>
      </c>
      <c r="C197" s="116"/>
      <c r="D197" s="116"/>
      <c r="E197" s="116"/>
      <c r="F197" s="116"/>
      <c r="G197" s="190"/>
      <c r="H197" s="180" t="b">
        <v>1</v>
      </c>
      <c r="I197" s="205" t="str">
        <f>IF(H197=FALSE,"НЕТ","ДА")</f>
        <v>ДА</v>
      </c>
      <c r="J197" s="206"/>
      <c r="K197" s="164" t="s">
        <v>122</v>
      </c>
      <c r="L197" s="164"/>
      <c r="M197" s="164"/>
      <c r="N197" s="236">
        <v>1</v>
      </c>
      <c r="O197" s="237"/>
      <c r="P197" s="116"/>
      <c r="Q197" s="116"/>
      <c r="R197" s="116"/>
      <c r="S197" s="116"/>
      <c r="T197" s="187"/>
      <c r="U197" s="116"/>
      <c r="V197" s="116"/>
      <c r="W197" s="116"/>
      <c r="X197" s="116"/>
      <c r="Y197" s="116"/>
      <c r="Z197" s="184"/>
      <c r="AA197" s="5"/>
    </row>
    <row r="198" spans="1:27" ht="3" customHeight="1" x14ac:dyDescent="0.25">
      <c r="A198" s="120"/>
      <c r="B198" s="116"/>
      <c r="C198" s="116"/>
      <c r="D198" s="116"/>
      <c r="E198" s="116"/>
      <c r="F198" s="116"/>
      <c r="G198" s="190"/>
      <c r="H198" s="190"/>
      <c r="I198" s="189" t="s">
        <v>129</v>
      </c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84"/>
    </row>
    <row r="199" spans="1:27" s="1" customFormat="1" ht="14.25" x14ac:dyDescent="0.25">
      <c r="A199" s="120"/>
      <c r="B199" s="116" t="s">
        <v>127</v>
      </c>
      <c r="C199" s="116"/>
      <c r="D199" s="116"/>
      <c r="E199" s="116"/>
      <c r="F199" s="116"/>
      <c r="G199" s="190"/>
      <c r="H199" s="192"/>
      <c r="I199" s="224"/>
      <c r="J199" s="225"/>
      <c r="K199" s="225"/>
      <c r="L199" s="225"/>
      <c r="M199" s="225"/>
      <c r="N199" s="225"/>
      <c r="O199" s="225"/>
      <c r="P199" s="225"/>
      <c r="Q199" s="225"/>
      <c r="R199" s="225"/>
      <c r="S199" s="225"/>
      <c r="T199" s="225"/>
      <c r="U199" s="225"/>
      <c r="V199" s="225"/>
      <c r="W199" s="225"/>
      <c r="X199" s="225"/>
      <c r="Y199" s="226"/>
      <c r="Z199" s="184"/>
      <c r="AA199" s="5"/>
    </row>
    <row r="200" spans="1:27" ht="3.75" customHeight="1" x14ac:dyDescent="0.25">
      <c r="A200" s="120"/>
      <c r="B200" s="116"/>
      <c r="C200" s="116"/>
      <c r="D200" s="116"/>
      <c r="E200" s="116"/>
      <c r="F200" s="116"/>
      <c r="G200" s="190"/>
      <c r="H200" s="190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84"/>
    </row>
    <row r="201" spans="1:27" s="1" customFormat="1" ht="14.25" x14ac:dyDescent="0.25">
      <c r="A201" s="120"/>
      <c r="B201" s="191" t="s">
        <v>130</v>
      </c>
      <c r="C201" s="116"/>
      <c r="D201" s="116"/>
      <c r="E201" s="116"/>
      <c r="F201" s="116"/>
      <c r="G201" s="190"/>
      <c r="H201" s="180" t="b">
        <v>1</v>
      </c>
      <c r="I201" s="205" t="str">
        <f>IF(H201=FALSE,"НЕТ","ДА")</f>
        <v>ДА</v>
      </c>
      <c r="J201" s="206"/>
      <c r="K201" s="164" t="s">
        <v>122</v>
      </c>
      <c r="L201" s="164"/>
      <c r="M201" s="164"/>
      <c r="N201" s="236">
        <v>0</v>
      </c>
      <c r="O201" s="237"/>
      <c r="P201" s="116"/>
      <c r="Q201" s="116"/>
      <c r="R201" s="116"/>
      <c r="S201" s="116"/>
      <c r="T201" s="187"/>
      <c r="U201" s="116"/>
      <c r="V201" s="116"/>
      <c r="W201" s="116"/>
      <c r="X201" s="116"/>
      <c r="Y201" s="116"/>
      <c r="Z201" s="184"/>
      <c r="AA201" s="5"/>
    </row>
    <row r="202" spans="1:27" ht="3" customHeight="1" x14ac:dyDescent="0.25">
      <c r="A202" s="120"/>
      <c r="B202" s="116"/>
      <c r="C202" s="116"/>
      <c r="D202" s="116"/>
      <c r="E202" s="116"/>
      <c r="F202" s="116"/>
      <c r="G202" s="190"/>
      <c r="H202" s="190"/>
      <c r="I202" s="189" t="s">
        <v>129</v>
      </c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84"/>
    </row>
    <row r="203" spans="1:27" s="1" customFormat="1" ht="14.25" x14ac:dyDescent="0.25">
      <c r="A203" s="120"/>
      <c r="B203" s="116" t="s">
        <v>127</v>
      </c>
      <c r="C203" s="116"/>
      <c r="D203" s="116"/>
      <c r="E203" s="116"/>
      <c r="F203" s="116"/>
      <c r="G203" s="190"/>
      <c r="H203" s="192"/>
      <c r="I203" s="224"/>
      <c r="J203" s="225"/>
      <c r="K203" s="225"/>
      <c r="L203" s="225"/>
      <c r="M203" s="225"/>
      <c r="N203" s="225"/>
      <c r="O203" s="225"/>
      <c r="P203" s="225"/>
      <c r="Q203" s="225"/>
      <c r="R203" s="225"/>
      <c r="S203" s="225"/>
      <c r="T203" s="225"/>
      <c r="U203" s="225"/>
      <c r="V203" s="225"/>
      <c r="W203" s="225"/>
      <c r="X203" s="225"/>
      <c r="Y203" s="226"/>
      <c r="Z203" s="184"/>
      <c r="AA203" s="5"/>
    </row>
    <row r="204" spans="1:27" ht="3" customHeight="1" x14ac:dyDescent="0.25">
      <c r="A204" s="120"/>
      <c r="B204" s="116"/>
      <c r="C204" s="116"/>
      <c r="D204" s="116"/>
      <c r="E204" s="116"/>
      <c r="F204" s="116"/>
      <c r="G204" s="190"/>
      <c r="H204" s="190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84"/>
    </row>
    <row r="205" spans="1:27" s="1" customFormat="1" ht="14.25" x14ac:dyDescent="0.25">
      <c r="A205" s="120"/>
      <c r="B205" s="191" t="s">
        <v>136</v>
      </c>
      <c r="C205" s="116"/>
      <c r="D205" s="116"/>
      <c r="E205" s="116"/>
      <c r="F205" s="116"/>
      <c r="G205" s="190"/>
      <c r="H205" s="180" t="b">
        <v>0</v>
      </c>
      <c r="I205" s="205" t="str">
        <f>IF(H205=FALSE,"НЕТ","ДА")</f>
        <v>НЕТ</v>
      </c>
      <c r="J205" s="206"/>
      <c r="K205" s="164" t="s">
        <v>122</v>
      </c>
      <c r="L205" s="164"/>
      <c r="M205" s="164"/>
      <c r="N205" s="236">
        <v>0</v>
      </c>
      <c r="O205" s="237"/>
      <c r="P205" s="116"/>
      <c r="Q205" s="116"/>
      <c r="R205" s="116"/>
      <c r="S205" s="116"/>
      <c r="T205" s="187"/>
      <c r="U205" s="116"/>
      <c r="V205" s="116"/>
      <c r="W205" s="116"/>
      <c r="X205" s="116"/>
      <c r="Y205" s="116"/>
      <c r="Z205" s="184"/>
      <c r="AA205" s="5"/>
    </row>
    <row r="206" spans="1:27" ht="3" customHeight="1" x14ac:dyDescent="0.25">
      <c r="A206" s="120"/>
      <c r="B206" s="116"/>
      <c r="C206" s="116"/>
      <c r="D206" s="116"/>
      <c r="E206" s="116"/>
      <c r="F206" s="116"/>
      <c r="G206" s="116"/>
      <c r="H206" s="116"/>
      <c r="I206" s="189" t="s">
        <v>129</v>
      </c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84"/>
    </row>
    <row r="207" spans="1:27" s="1" customFormat="1" ht="14.25" x14ac:dyDescent="0.25">
      <c r="A207" s="120"/>
      <c r="B207" s="116" t="s">
        <v>127</v>
      </c>
      <c r="C207" s="116"/>
      <c r="D207" s="116"/>
      <c r="E207" s="116"/>
      <c r="F207" s="116"/>
      <c r="G207" s="116"/>
      <c r="H207" s="116"/>
      <c r="I207" s="224"/>
      <c r="J207" s="225"/>
      <c r="K207" s="225"/>
      <c r="L207" s="225"/>
      <c r="M207" s="225"/>
      <c r="N207" s="225"/>
      <c r="O207" s="225"/>
      <c r="P207" s="225"/>
      <c r="Q207" s="225"/>
      <c r="R207" s="225"/>
      <c r="S207" s="225"/>
      <c r="T207" s="225"/>
      <c r="U207" s="225"/>
      <c r="V207" s="225"/>
      <c r="W207" s="225"/>
      <c r="X207" s="225"/>
      <c r="Y207" s="226"/>
      <c r="Z207" s="184"/>
      <c r="AA207" s="5"/>
    </row>
    <row r="208" spans="1:27" ht="3" customHeight="1" x14ac:dyDescent="0.25">
      <c r="A208" s="120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9"/>
      <c r="U208" s="119"/>
      <c r="V208" s="116"/>
      <c r="W208" s="116"/>
      <c r="X208" s="116"/>
      <c r="Y208" s="116"/>
      <c r="Z208" s="184"/>
    </row>
    <row r="209" spans="1:27" s="1" customFormat="1" ht="14.25" x14ac:dyDescent="0.25">
      <c r="A209" s="120"/>
      <c r="B209" s="191" t="s">
        <v>137</v>
      </c>
      <c r="C209" s="116"/>
      <c r="D209" s="116"/>
      <c r="E209" s="116"/>
      <c r="F209" s="116"/>
      <c r="G209" s="116"/>
      <c r="H209" s="116"/>
      <c r="I209" s="116"/>
      <c r="J209" s="116"/>
      <c r="K209" s="116"/>
      <c r="L209" s="190"/>
      <c r="M209" s="192" t="b">
        <v>1</v>
      </c>
      <c r="N209" s="205" t="str">
        <f>IF(M209=FALSE,"НЕТ","ДА")</f>
        <v>ДА</v>
      </c>
      <c r="O209" s="206"/>
      <c r="P209" s="164"/>
      <c r="Q209" s="164" t="s">
        <v>139</v>
      </c>
      <c r="R209" s="181"/>
      <c r="S209" s="192" t="b">
        <v>1</v>
      </c>
      <c r="T209" s="205" t="str">
        <f>IF(S209=FALSE,"НЕТ","ДА")</f>
        <v>ДА</v>
      </c>
      <c r="U209" s="206"/>
      <c r="V209" s="116"/>
      <c r="W209" s="116"/>
      <c r="X209" s="116"/>
      <c r="Y209" s="116"/>
      <c r="Z209" s="184"/>
      <c r="AA209" s="5"/>
    </row>
    <row r="210" spans="1:27" ht="3" customHeight="1" x14ac:dyDescent="0.25">
      <c r="A210" s="120"/>
      <c r="B210" s="116"/>
      <c r="C210" s="116"/>
      <c r="D210" s="116"/>
      <c r="E210" s="116"/>
      <c r="F210" s="116"/>
      <c r="G210" s="116"/>
      <c r="H210" s="116"/>
      <c r="I210" s="189" t="s">
        <v>129</v>
      </c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84"/>
    </row>
    <row r="211" spans="1:27" s="1" customFormat="1" ht="14.25" x14ac:dyDescent="0.25">
      <c r="A211" s="120"/>
      <c r="B211" s="116" t="s">
        <v>127</v>
      </c>
      <c r="C211" s="116"/>
      <c r="D211" s="116"/>
      <c r="E211" s="116"/>
      <c r="F211" s="116"/>
      <c r="G211" s="116"/>
      <c r="H211" s="116"/>
      <c r="I211" s="227"/>
      <c r="J211" s="228"/>
      <c r="K211" s="228"/>
      <c r="L211" s="228"/>
      <c r="M211" s="228"/>
      <c r="N211" s="228"/>
      <c r="O211" s="228"/>
      <c r="P211" s="228"/>
      <c r="Q211" s="228"/>
      <c r="R211" s="228"/>
      <c r="S211" s="228"/>
      <c r="T211" s="228"/>
      <c r="U211" s="228"/>
      <c r="V211" s="228"/>
      <c r="W211" s="228"/>
      <c r="X211" s="228"/>
      <c r="Y211" s="229"/>
      <c r="Z211" s="184"/>
      <c r="AA211" s="5"/>
    </row>
    <row r="212" spans="1:27" ht="3.75" customHeight="1" x14ac:dyDescent="0.25">
      <c r="A212" s="120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9"/>
      <c r="U212" s="119"/>
      <c r="V212" s="116"/>
      <c r="W212" s="116"/>
      <c r="X212" s="116"/>
      <c r="Y212" s="116"/>
      <c r="Z212" s="184"/>
    </row>
    <row r="213" spans="1:27" s="1" customFormat="1" ht="14.25" x14ac:dyDescent="0.25">
      <c r="A213" s="120"/>
      <c r="B213" s="191" t="s">
        <v>138</v>
      </c>
      <c r="C213" s="116"/>
      <c r="D213" s="116"/>
      <c r="E213" s="116"/>
      <c r="F213" s="116"/>
      <c r="G213" s="116"/>
      <c r="H213" s="116"/>
      <c r="I213" s="116"/>
      <c r="J213" s="116"/>
      <c r="K213" s="164"/>
      <c r="L213" s="181"/>
      <c r="M213" s="180" t="b">
        <v>1</v>
      </c>
      <c r="N213" s="205" t="str">
        <f>IF(M213=FALSE,"НЕТ","ДА")</f>
        <v>ДА</v>
      </c>
      <c r="O213" s="206"/>
      <c r="P213" s="116"/>
      <c r="Q213" s="116" t="s">
        <v>140</v>
      </c>
      <c r="R213" s="190"/>
      <c r="S213" s="192" t="b">
        <v>1</v>
      </c>
      <c r="T213" s="205" t="str">
        <f>IF(S213=FALSE,"НЕТ","ДА")</f>
        <v>ДА</v>
      </c>
      <c r="U213" s="206"/>
      <c r="V213" s="116"/>
      <c r="W213" s="116"/>
      <c r="X213" s="116"/>
      <c r="Y213" s="116"/>
      <c r="Z213" s="184"/>
      <c r="AA213" s="5"/>
    </row>
    <row r="214" spans="1:27" ht="3" customHeight="1" x14ac:dyDescent="0.25">
      <c r="A214" s="120"/>
      <c r="B214" s="116"/>
      <c r="C214" s="116"/>
      <c r="D214" s="116"/>
      <c r="E214" s="116"/>
      <c r="F214" s="116"/>
      <c r="G214" s="116"/>
      <c r="H214" s="116"/>
      <c r="I214" s="189" t="s">
        <v>129</v>
      </c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84"/>
    </row>
    <row r="215" spans="1:27" s="1" customFormat="1" ht="14.25" x14ac:dyDescent="0.25">
      <c r="A215" s="120"/>
      <c r="B215" s="116" t="s">
        <v>127</v>
      </c>
      <c r="C215" s="116"/>
      <c r="D215" s="116"/>
      <c r="E215" s="116"/>
      <c r="F215" s="116"/>
      <c r="G215" s="116"/>
      <c r="H215" s="116"/>
      <c r="I215" s="227"/>
      <c r="J215" s="228"/>
      <c r="K215" s="228"/>
      <c r="L215" s="228"/>
      <c r="M215" s="228"/>
      <c r="N215" s="228"/>
      <c r="O215" s="228"/>
      <c r="P215" s="228"/>
      <c r="Q215" s="228"/>
      <c r="R215" s="228"/>
      <c r="S215" s="228"/>
      <c r="T215" s="228"/>
      <c r="U215" s="228"/>
      <c r="V215" s="228"/>
      <c r="W215" s="228"/>
      <c r="X215" s="228"/>
      <c r="Y215" s="229"/>
      <c r="Z215" s="184"/>
      <c r="AA215" s="5"/>
    </row>
    <row r="216" spans="1:27" ht="3" customHeight="1" x14ac:dyDescent="0.25">
      <c r="A216" s="120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9"/>
      <c r="U216" s="119"/>
      <c r="V216" s="116"/>
      <c r="W216" s="116"/>
      <c r="X216" s="116"/>
      <c r="Y216" s="116"/>
      <c r="Z216" s="184"/>
    </row>
    <row r="217" spans="1:27" s="7" customFormat="1" ht="14.25" x14ac:dyDescent="0.25">
      <c r="A217" s="120"/>
      <c r="B217" s="116" t="s">
        <v>143</v>
      </c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84"/>
    </row>
    <row r="218" spans="1:27" s="3" customFormat="1" ht="24.75" customHeight="1" x14ac:dyDescent="0.25">
      <c r="A218" s="120"/>
      <c r="B218" s="227"/>
      <c r="C218" s="228"/>
      <c r="D218" s="228"/>
      <c r="E218" s="228"/>
      <c r="F218" s="228"/>
      <c r="G218" s="228"/>
      <c r="H218" s="228"/>
      <c r="I218" s="228"/>
      <c r="J218" s="228"/>
      <c r="K218" s="228"/>
      <c r="L218" s="228"/>
      <c r="M218" s="228"/>
      <c r="N218" s="228"/>
      <c r="O218" s="228"/>
      <c r="P218" s="228"/>
      <c r="Q218" s="228"/>
      <c r="R218" s="228"/>
      <c r="S218" s="228"/>
      <c r="T218" s="228"/>
      <c r="U218" s="228"/>
      <c r="V218" s="228"/>
      <c r="W218" s="228"/>
      <c r="X218" s="228"/>
      <c r="Y218" s="229"/>
      <c r="Z218" s="184"/>
      <c r="AA218" s="7"/>
    </row>
    <row r="219" spans="1:27" ht="3.75" customHeight="1" x14ac:dyDescent="0.25">
      <c r="A219" s="120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52"/>
      <c r="U219" s="152"/>
      <c r="V219" s="116"/>
      <c r="W219" s="116"/>
      <c r="X219" s="116"/>
      <c r="Y219" s="116"/>
      <c r="Z219" s="184"/>
    </row>
    <row r="220" spans="1:27" s="1" customFormat="1" ht="14.25" x14ac:dyDescent="0.25">
      <c r="A220" s="120"/>
      <c r="B220" s="191" t="s">
        <v>131</v>
      </c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90"/>
      <c r="S220" s="180" t="b">
        <v>0</v>
      </c>
      <c r="T220" s="205" t="str">
        <f>IF(S220=FALSE,"НЕТ","ДА")</f>
        <v>НЕТ</v>
      </c>
      <c r="U220" s="206"/>
      <c r="V220" s="116"/>
      <c r="W220" s="116"/>
      <c r="X220" s="116"/>
      <c r="Y220" s="116"/>
      <c r="Z220" s="184"/>
      <c r="AA220" s="5"/>
    </row>
    <row r="221" spans="1:27" ht="3" customHeight="1" x14ac:dyDescent="0.25">
      <c r="A221" s="120"/>
      <c r="B221" s="116"/>
      <c r="C221" s="116"/>
      <c r="D221" s="116"/>
      <c r="E221" s="116"/>
      <c r="F221" s="116"/>
      <c r="G221" s="116"/>
      <c r="H221" s="116"/>
      <c r="I221" s="189" t="s">
        <v>129</v>
      </c>
      <c r="J221" s="116"/>
      <c r="K221" s="116"/>
      <c r="L221" s="116"/>
      <c r="M221" s="116"/>
      <c r="N221" s="116"/>
      <c r="O221" s="116"/>
      <c r="P221" s="189" t="s">
        <v>135</v>
      </c>
      <c r="Q221" s="116"/>
      <c r="R221" s="116"/>
      <c r="S221" s="116"/>
      <c r="T221" s="116"/>
      <c r="U221" s="116"/>
      <c r="V221" s="116"/>
      <c r="W221" s="116"/>
      <c r="X221" s="116"/>
      <c r="Y221" s="116"/>
      <c r="Z221" s="184"/>
    </row>
    <row r="222" spans="1:27" s="1" customFormat="1" ht="14.25" x14ac:dyDescent="0.25">
      <c r="A222" s="120"/>
      <c r="B222" s="191" t="s">
        <v>132</v>
      </c>
      <c r="C222" s="116"/>
      <c r="D222" s="116"/>
      <c r="E222" s="116"/>
      <c r="F222" s="116"/>
      <c r="G222" s="116"/>
      <c r="H222" s="116"/>
      <c r="I222" s="116"/>
      <c r="J222" s="116"/>
      <c r="K222" s="190"/>
      <c r="L222" s="180" t="b">
        <v>1</v>
      </c>
      <c r="M222" s="205" t="str">
        <f>IF(L222=FALSE,"НЕТ","ДА")</f>
        <v>ДА</v>
      </c>
      <c r="N222" s="206"/>
      <c r="O222" s="116" t="s">
        <v>133</v>
      </c>
      <c r="P222" s="233"/>
      <c r="Q222" s="234"/>
      <c r="R222" s="234"/>
      <c r="S222" s="234"/>
      <c r="T222" s="234"/>
      <c r="U222" s="234"/>
      <c r="V222" s="234"/>
      <c r="W222" s="234"/>
      <c r="X222" s="234"/>
      <c r="Y222" s="235"/>
      <c r="Z222" s="185"/>
      <c r="AA222" s="5"/>
    </row>
    <row r="223" spans="1:27" ht="3" customHeight="1" x14ac:dyDescent="0.25">
      <c r="A223" s="120"/>
      <c r="B223" s="116"/>
      <c r="C223" s="116"/>
      <c r="D223" s="116"/>
      <c r="E223" s="116"/>
      <c r="F223" s="116"/>
      <c r="G223" s="116"/>
      <c r="H223" s="116"/>
      <c r="I223" s="116"/>
      <c r="J223" s="116"/>
      <c r="K223" s="193"/>
      <c r="L223" s="193"/>
      <c r="M223" s="193"/>
      <c r="N223" s="193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84"/>
    </row>
    <row r="224" spans="1:27" s="1" customFormat="1" ht="14.25" x14ac:dyDescent="0.25">
      <c r="A224" s="120"/>
      <c r="B224" s="191" t="s">
        <v>134</v>
      </c>
      <c r="C224" s="116"/>
      <c r="D224" s="116"/>
      <c r="E224" s="116"/>
      <c r="F224" s="116"/>
      <c r="G224" s="116"/>
      <c r="H224" s="116"/>
      <c r="I224" s="116"/>
      <c r="J224" s="116"/>
      <c r="K224" s="193"/>
      <c r="L224" s="193"/>
      <c r="M224" s="190"/>
      <c r="N224" s="180" t="b">
        <v>1</v>
      </c>
      <c r="O224" s="205" t="str">
        <f>IF(N224=FALSE,"НЕТ","ДА")</f>
        <v>ДА</v>
      </c>
      <c r="P224" s="206"/>
      <c r="Q224" s="116"/>
      <c r="R224" s="116"/>
      <c r="S224" s="116"/>
      <c r="T224" s="116"/>
      <c r="U224" s="116"/>
      <c r="V224" s="116"/>
      <c r="W224" s="116"/>
      <c r="X224" s="116"/>
      <c r="Y224" s="116"/>
      <c r="Z224" s="184"/>
      <c r="AA224" s="5"/>
    </row>
    <row r="225" spans="1:27" ht="3.75" customHeight="1" x14ac:dyDescent="0.25">
      <c r="A225" s="120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84"/>
    </row>
    <row r="226" spans="1:27" s="1" customFormat="1" ht="14.25" x14ac:dyDescent="0.25">
      <c r="A226" s="120"/>
      <c r="B226" s="191" t="s">
        <v>209</v>
      </c>
      <c r="C226" s="116"/>
      <c r="D226" s="116"/>
      <c r="E226" s="116"/>
      <c r="F226" s="116"/>
      <c r="G226" s="116"/>
      <c r="H226" s="116"/>
      <c r="I226" s="116"/>
      <c r="J226" s="186" t="str">
        <f>INDEX(J227:J229,I227,1)</f>
        <v>установкой штуцеров для подключения промывочной установки</v>
      </c>
      <c r="K226" s="145"/>
      <c r="L226" s="145"/>
      <c r="M226" s="145"/>
      <c r="N226" s="145"/>
      <c r="O226" s="145"/>
      <c r="P226" s="145"/>
      <c r="Q226" s="145"/>
      <c r="R226" s="145"/>
      <c r="S226" s="145"/>
      <c r="T226" s="145"/>
      <c r="U226" s="145"/>
      <c r="V226" s="145"/>
      <c r="W226" s="145"/>
      <c r="X226" s="145"/>
      <c r="Y226" s="116"/>
      <c r="Z226" s="184"/>
      <c r="AA226" s="5"/>
    </row>
    <row r="227" spans="1:27" s="1" customFormat="1" ht="14.25" hidden="1" x14ac:dyDescent="0.25">
      <c r="A227" s="142"/>
      <c r="B227" s="145"/>
      <c r="C227" s="145"/>
      <c r="D227" s="145"/>
      <c r="E227" s="145"/>
      <c r="F227" s="145"/>
      <c r="G227" s="145"/>
      <c r="H227" s="145"/>
      <c r="I227" s="145">
        <v>1</v>
      </c>
      <c r="J227" s="145" t="s">
        <v>142</v>
      </c>
      <c r="K227" s="145"/>
      <c r="L227" s="145"/>
      <c r="M227" s="145"/>
      <c r="N227" s="145"/>
      <c r="O227" s="145"/>
      <c r="P227" s="145"/>
      <c r="Q227" s="145"/>
      <c r="R227" s="145"/>
      <c r="S227" s="145"/>
      <c r="T227" s="145"/>
      <c r="U227" s="145"/>
      <c r="V227" s="145"/>
      <c r="W227" s="145"/>
      <c r="X227" s="145"/>
      <c r="Y227" s="145"/>
      <c r="Z227" s="185"/>
      <c r="AA227" s="5"/>
    </row>
    <row r="228" spans="1:27" s="1" customFormat="1" ht="14.25" hidden="1" x14ac:dyDescent="0.25">
      <c r="A228" s="142"/>
      <c r="B228" s="145"/>
      <c r="C228" s="145"/>
      <c r="D228" s="145"/>
      <c r="E228" s="145"/>
      <c r="F228" s="145"/>
      <c r="G228" s="145"/>
      <c r="H228" s="145"/>
      <c r="I228" s="145"/>
      <c r="J228" s="145" t="s">
        <v>210</v>
      </c>
      <c r="K228" s="145"/>
      <c r="L228" s="145"/>
      <c r="M228" s="145"/>
      <c r="N228" s="145"/>
      <c r="O228" s="145"/>
      <c r="P228" s="145"/>
      <c r="Q228" s="145"/>
      <c r="R228" s="145"/>
      <c r="S228" s="145"/>
      <c r="T228" s="145"/>
      <c r="U228" s="145"/>
      <c r="V228" s="145"/>
      <c r="W228" s="145"/>
      <c r="X228" s="145"/>
      <c r="Y228" s="145"/>
      <c r="Z228" s="185"/>
      <c r="AA228" s="5"/>
    </row>
    <row r="229" spans="1:27" s="1" customFormat="1" ht="14.25" hidden="1" x14ac:dyDescent="0.25">
      <c r="A229" s="142"/>
      <c r="B229" s="145"/>
      <c r="C229" s="145"/>
      <c r="D229" s="145"/>
      <c r="E229" s="145"/>
      <c r="F229" s="145"/>
      <c r="G229" s="145"/>
      <c r="H229" s="145"/>
      <c r="I229" s="145"/>
      <c r="J229" s="145" t="s">
        <v>141</v>
      </c>
      <c r="K229" s="145"/>
      <c r="L229" s="145"/>
      <c r="M229" s="145"/>
      <c r="N229" s="145"/>
      <c r="O229" s="145"/>
      <c r="P229" s="145"/>
      <c r="Q229" s="145"/>
      <c r="R229" s="145"/>
      <c r="S229" s="145"/>
      <c r="T229" s="145"/>
      <c r="U229" s="145"/>
      <c r="V229" s="145"/>
      <c r="W229" s="145"/>
      <c r="X229" s="145"/>
      <c r="Y229" s="145"/>
      <c r="Z229" s="185"/>
      <c r="AA229" s="5"/>
    </row>
    <row r="230" spans="1:27" ht="3" customHeight="1" x14ac:dyDescent="0.25">
      <c r="A230" s="120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84"/>
    </row>
    <row r="231" spans="1:27" s="1" customFormat="1" ht="14.25" hidden="1" x14ac:dyDescent="0.25">
      <c r="A231" s="142"/>
      <c r="B231" s="145"/>
      <c r="C231" s="145"/>
      <c r="D231" s="145"/>
      <c r="E231" s="145"/>
      <c r="F231" s="145"/>
      <c r="G231" s="145" t="s">
        <v>146</v>
      </c>
      <c r="H231" s="145"/>
      <c r="I231" s="145"/>
      <c r="J231" s="145"/>
      <c r="K231" s="145"/>
      <c r="L231" s="145"/>
      <c r="M231" s="145"/>
      <c r="N231" s="145"/>
      <c r="O231" s="145"/>
      <c r="P231" s="145"/>
      <c r="Q231" s="145"/>
      <c r="R231" s="145"/>
      <c r="S231" s="145" t="s">
        <v>90</v>
      </c>
      <c r="T231" s="145"/>
      <c r="U231" s="145"/>
      <c r="V231" s="145"/>
      <c r="W231" s="145"/>
      <c r="X231" s="145"/>
      <c r="Y231" s="145"/>
      <c r="Z231" s="185"/>
      <c r="AA231" s="5"/>
    </row>
    <row r="232" spans="1:27" s="1" customFormat="1" ht="14.25" hidden="1" x14ac:dyDescent="0.25">
      <c r="A232" s="142"/>
      <c r="B232" s="145"/>
      <c r="C232" s="145"/>
      <c r="D232" s="145"/>
      <c r="E232" s="145"/>
      <c r="F232" s="145"/>
      <c r="G232" s="145" t="s">
        <v>145</v>
      </c>
      <c r="H232" s="145"/>
      <c r="I232" s="145"/>
      <c r="J232" s="145"/>
      <c r="K232" s="145"/>
      <c r="L232" s="145"/>
      <c r="M232" s="145"/>
      <c r="N232" s="145"/>
      <c r="O232" s="145"/>
      <c r="P232" s="145"/>
      <c r="Q232" s="145"/>
      <c r="R232" s="145">
        <v>3</v>
      </c>
      <c r="S232" s="145" t="s">
        <v>91</v>
      </c>
      <c r="T232" s="145"/>
      <c r="U232" s="145"/>
      <c r="V232" s="145"/>
      <c r="W232" s="145"/>
      <c r="X232" s="145"/>
      <c r="Y232" s="145"/>
      <c r="Z232" s="185"/>
      <c r="AA232" s="5"/>
    </row>
    <row r="233" spans="1:27" s="1" customFormat="1" ht="14.25" hidden="1" x14ac:dyDescent="0.25">
      <c r="A233" s="142"/>
      <c r="B233" s="145"/>
      <c r="C233" s="145"/>
      <c r="D233" s="145"/>
      <c r="E233" s="145"/>
      <c r="F233" s="145">
        <v>1</v>
      </c>
      <c r="G233" s="145" t="s">
        <v>144</v>
      </c>
      <c r="H233" s="145"/>
      <c r="I233" s="145"/>
      <c r="J233" s="145"/>
      <c r="K233" s="145"/>
      <c r="L233" s="145"/>
      <c r="M233" s="145"/>
      <c r="N233" s="145"/>
      <c r="O233" s="145"/>
      <c r="P233" s="145"/>
      <c r="Q233" s="145"/>
      <c r="R233" s="145"/>
      <c r="S233" s="145" t="s">
        <v>89</v>
      </c>
      <c r="T233" s="145"/>
      <c r="U233" s="145"/>
      <c r="V233" s="145"/>
      <c r="W233" s="145"/>
      <c r="X233" s="145"/>
      <c r="Y233" s="145"/>
      <c r="Z233" s="185"/>
      <c r="AA233" s="5"/>
    </row>
    <row r="234" spans="1:27" s="4" customFormat="1" ht="15" customHeight="1" x14ac:dyDescent="0.25">
      <c r="A234" s="162"/>
      <c r="B234" s="132" t="s">
        <v>77</v>
      </c>
      <c r="C234" s="164"/>
      <c r="D234" s="164"/>
      <c r="E234" s="164"/>
      <c r="F234" s="164"/>
      <c r="G234" s="231" t="str">
        <f>INDEX(G231:G233,F233,1)</f>
        <v>не устанавливать</v>
      </c>
      <c r="H234" s="231"/>
      <c r="I234" s="231"/>
      <c r="J234" s="231"/>
      <c r="K234" s="231"/>
      <c r="L234" s="231"/>
      <c r="M234" s="231"/>
      <c r="N234" s="231"/>
      <c r="O234" s="231"/>
      <c r="P234" s="231"/>
      <c r="Q234" s="231"/>
      <c r="R234" s="231"/>
      <c r="S234" s="231" t="str">
        <f>INDEX(S231:S233,R232,1)</f>
        <v>с ручным приводом</v>
      </c>
      <c r="T234" s="231"/>
      <c r="U234" s="231"/>
      <c r="V234" s="231"/>
      <c r="W234" s="231"/>
      <c r="X234" s="231"/>
      <c r="Y234" s="231"/>
      <c r="Z234" s="165"/>
      <c r="AA234" s="8"/>
    </row>
    <row r="235" spans="1:27" s="8" customFormat="1" ht="3" customHeight="1" x14ac:dyDescent="0.25">
      <c r="A235" s="162"/>
      <c r="B235" s="164"/>
      <c r="C235" s="164"/>
      <c r="D235" s="164"/>
      <c r="E235" s="164"/>
      <c r="F235" s="164"/>
      <c r="G235" s="164"/>
      <c r="H235" s="164"/>
      <c r="I235" s="164"/>
      <c r="J235" s="164"/>
      <c r="K235" s="164"/>
      <c r="L235" s="164"/>
      <c r="M235" s="164"/>
      <c r="N235" s="164"/>
      <c r="O235" s="164"/>
      <c r="P235" s="164"/>
      <c r="Q235" s="164"/>
      <c r="R235" s="164"/>
      <c r="S235" s="164"/>
      <c r="T235" s="164"/>
      <c r="U235" s="164"/>
      <c r="V235" s="164"/>
      <c r="W235" s="164"/>
      <c r="X235" s="164"/>
      <c r="Y235" s="164"/>
      <c r="Z235" s="165"/>
    </row>
    <row r="236" spans="1:27" s="4" customFormat="1" ht="14.25" hidden="1" x14ac:dyDescent="0.25">
      <c r="A236" s="158"/>
      <c r="B236" s="160"/>
      <c r="C236" s="160"/>
      <c r="D236" s="160"/>
      <c r="E236" s="160"/>
      <c r="F236" s="160"/>
      <c r="G236" s="160"/>
      <c r="H236" s="160"/>
      <c r="I236" s="160"/>
      <c r="J236" s="160"/>
      <c r="K236" s="160"/>
      <c r="L236" s="160"/>
      <c r="M236" s="160"/>
      <c r="N236" s="160" t="s">
        <v>93</v>
      </c>
      <c r="O236" s="160"/>
      <c r="P236" s="160"/>
      <c r="Q236" s="160"/>
      <c r="R236" s="160"/>
      <c r="S236" s="160" t="s">
        <v>91</v>
      </c>
      <c r="T236" s="160"/>
      <c r="U236" s="160"/>
      <c r="V236" s="160"/>
      <c r="W236" s="160"/>
      <c r="X236" s="160"/>
      <c r="Y236" s="160"/>
      <c r="Z236" s="161"/>
      <c r="AA236" s="8"/>
    </row>
    <row r="237" spans="1:27" s="4" customFormat="1" ht="14.25" hidden="1" x14ac:dyDescent="0.25">
      <c r="A237" s="158"/>
      <c r="B237" s="160"/>
      <c r="C237" s="160"/>
      <c r="D237" s="160"/>
      <c r="E237" s="160"/>
      <c r="F237" s="160"/>
      <c r="G237" s="160"/>
      <c r="H237" s="160"/>
      <c r="I237" s="160"/>
      <c r="J237" s="160"/>
      <c r="K237" s="160"/>
      <c r="L237" s="160"/>
      <c r="M237" s="160"/>
      <c r="N237" s="160" t="s">
        <v>92</v>
      </c>
      <c r="O237" s="160"/>
      <c r="P237" s="160"/>
      <c r="Q237" s="160"/>
      <c r="R237" s="160"/>
      <c r="S237" s="160" t="s">
        <v>90</v>
      </c>
      <c r="T237" s="160"/>
      <c r="U237" s="160"/>
      <c r="V237" s="160"/>
      <c r="W237" s="160"/>
      <c r="X237" s="160"/>
      <c r="Y237" s="160"/>
      <c r="Z237" s="161"/>
      <c r="AA237" s="8"/>
    </row>
    <row r="238" spans="1:27" s="4" customFormat="1" ht="14.25" hidden="1" x14ac:dyDescent="0.25">
      <c r="A238" s="158"/>
      <c r="B238" s="160"/>
      <c r="C238" s="160"/>
      <c r="D238" s="160"/>
      <c r="E238" s="160"/>
      <c r="F238" s="160"/>
      <c r="G238" s="160"/>
      <c r="H238" s="160"/>
      <c r="I238" s="160"/>
      <c r="J238" s="160"/>
      <c r="K238" s="160"/>
      <c r="L238" s="160"/>
      <c r="M238" s="160"/>
      <c r="N238" s="160" t="s">
        <v>87</v>
      </c>
      <c r="O238" s="160"/>
      <c r="P238" s="160">
        <v>1</v>
      </c>
      <c r="Q238" s="160"/>
      <c r="R238" s="160"/>
      <c r="S238" s="160" t="s">
        <v>89</v>
      </c>
      <c r="T238" s="160"/>
      <c r="U238" s="160"/>
      <c r="V238" s="160"/>
      <c r="W238" s="160"/>
      <c r="X238" s="160"/>
      <c r="Y238" s="160">
        <v>3</v>
      </c>
      <c r="Z238" s="161"/>
      <c r="AA238" s="8"/>
    </row>
    <row r="239" spans="1:27" s="4" customFormat="1" ht="14.25" x14ac:dyDescent="0.25">
      <c r="A239" s="162"/>
      <c r="B239" s="132" t="s">
        <v>147</v>
      </c>
      <c r="C239" s="164"/>
      <c r="D239" s="164"/>
      <c r="E239" s="164"/>
      <c r="F239" s="164"/>
      <c r="G239" s="164"/>
      <c r="H239" s="164"/>
      <c r="I239" s="183" t="str">
        <f>INDEX(N236:N238,P238,1)</f>
        <v>Краны шаровые полнопроходные</v>
      </c>
      <c r="J239" s="160"/>
      <c r="K239" s="160"/>
      <c r="L239" s="160"/>
      <c r="M239" s="160"/>
      <c r="N239" s="160"/>
      <c r="O239" s="160"/>
      <c r="P239" s="160"/>
      <c r="Q239" s="164"/>
      <c r="R239" s="164"/>
      <c r="S239" s="232"/>
      <c r="T239" s="232"/>
      <c r="U239" s="232"/>
      <c r="V239" s="232"/>
      <c r="W239" s="232"/>
      <c r="X239" s="232"/>
      <c r="Y239" s="232"/>
      <c r="Z239" s="165"/>
      <c r="AA239" s="8"/>
    </row>
    <row r="240" spans="1:27" s="8" customFormat="1" ht="3.75" customHeight="1" x14ac:dyDescent="0.25">
      <c r="A240" s="168"/>
      <c r="B240" s="169"/>
      <c r="C240" s="169"/>
      <c r="D240" s="169"/>
      <c r="E240" s="169"/>
      <c r="F240" s="169"/>
      <c r="G240" s="169"/>
      <c r="H240" s="169"/>
      <c r="I240" s="169"/>
      <c r="J240" s="169"/>
      <c r="K240" s="169"/>
      <c r="L240" s="169"/>
      <c r="M240" s="169"/>
      <c r="N240" s="169"/>
      <c r="O240" s="169"/>
      <c r="P240" s="169"/>
      <c r="Q240" s="169"/>
      <c r="R240" s="169"/>
      <c r="S240" s="169"/>
      <c r="T240" s="169"/>
      <c r="U240" s="169"/>
      <c r="V240" s="169"/>
      <c r="W240" s="169"/>
      <c r="X240" s="169"/>
      <c r="Y240" s="169"/>
      <c r="Z240" s="170"/>
    </row>
    <row r="241" spans="1:27" ht="3.75" customHeight="1" x14ac:dyDescent="0.25">
      <c r="A241" s="113"/>
      <c r="B241" s="113"/>
      <c r="C241" s="113"/>
      <c r="D241" s="113"/>
      <c r="E241" s="113"/>
      <c r="F241" s="113"/>
      <c r="G241" s="113"/>
      <c r="H241" s="113"/>
      <c r="I241" s="113"/>
      <c r="J241" s="113"/>
      <c r="K241" s="113"/>
      <c r="L241" s="113"/>
      <c r="M241" s="113"/>
      <c r="N241" s="113"/>
      <c r="O241" s="113"/>
      <c r="P241" s="113"/>
      <c r="Q241" s="113"/>
      <c r="R241" s="113"/>
      <c r="S241" s="113"/>
      <c r="T241" s="113"/>
      <c r="U241" s="113"/>
      <c r="V241" s="113"/>
      <c r="W241" s="113"/>
      <c r="X241" s="113"/>
      <c r="Y241" s="113"/>
      <c r="Z241" s="113"/>
    </row>
    <row r="242" spans="1:27" ht="14.25" x14ac:dyDescent="0.25">
      <c r="A242" s="118"/>
      <c r="B242" s="194" t="s">
        <v>148</v>
      </c>
      <c r="C242" s="119"/>
      <c r="D242" s="119"/>
      <c r="E242" s="119"/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57"/>
    </row>
    <row r="243" spans="1:27" ht="3" customHeight="1" x14ac:dyDescent="0.25">
      <c r="A243" s="120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84"/>
    </row>
    <row r="244" spans="1:27" s="1" customFormat="1" ht="14.25" x14ac:dyDescent="0.25">
      <c r="A244" s="120"/>
      <c r="B244" s="191" t="s">
        <v>149</v>
      </c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90"/>
      <c r="N244" s="180" t="b">
        <v>0</v>
      </c>
      <c r="O244" s="205" t="str">
        <f>IF(N244=FALSE,"НЕТ","ДА")</f>
        <v>НЕТ</v>
      </c>
      <c r="P244" s="206"/>
      <c r="Q244" s="116"/>
      <c r="R244" s="116"/>
      <c r="S244" s="116"/>
      <c r="T244" s="116"/>
      <c r="U244" s="116"/>
      <c r="V244" s="116"/>
      <c r="W244" s="116"/>
      <c r="X244" s="116"/>
      <c r="Y244" s="116"/>
      <c r="Z244" s="184"/>
      <c r="AA244" s="5"/>
    </row>
    <row r="245" spans="1:27" ht="3.75" customHeight="1" x14ac:dyDescent="0.25">
      <c r="A245" s="120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84"/>
    </row>
    <row r="246" spans="1:27" s="1" customFormat="1" ht="14.25" x14ac:dyDescent="0.25">
      <c r="A246" s="120"/>
      <c r="B246" s="116" t="s">
        <v>127</v>
      </c>
      <c r="C246" s="116"/>
      <c r="D246" s="116"/>
      <c r="E246" s="116"/>
      <c r="F246" s="116"/>
      <c r="G246" s="116"/>
      <c r="H246" s="116"/>
      <c r="I246" s="227"/>
      <c r="J246" s="228"/>
      <c r="K246" s="228"/>
      <c r="L246" s="228"/>
      <c r="M246" s="228"/>
      <c r="N246" s="228"/>
      <c r="O246" s="228"/>
      <c r="P246" s="228"/>
      <c r="Q246" s="228"/>
      <c r="R246" s="228"/>
      <c r="S246" s="228"/>
      <c r="T246" s="228"/>
      <c r="U246" s="228"/>
      <c r="V246" s="228"/>
      <c r="W246" s="228"/>
      <c r="X246" s="228"/>
      <c r="Y246" s="229"/>
      <c r="Z246" s="184"/>
      <c r="AA246" s="5"/>
    </row>
    <row r="247" spans="1:27" ht="3" customHeight="1" x14ac:dyDescent="0.25">
      <c r="A247" s="120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84"/>
    </row>
    <row r="248" spans="1:27" s="7" customFormat="1" ht="14.25" x14ac:dyDescent="0.25">
      <c r="A248" s="120"/>
      <c r="B248" s="116" t="s">
        <v>151</v>
      </c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84"/>
    </row>
    <row r="249" spans="1:27" s="3" customFormat="1" ht="24.75" customHeight="1" x14ac:dyDescent="0.25">
      <c r="A249" s="120"/>
      <c r="B249" s="227"/>
      <c r="C249" s="228"/>
      <c r="D249" s="228"/>
      <c r="E249" s="228"/>
      <c r="F249" s="228"/>
      <c r="G249" s="228"/>
      <c r="H249" s="228"/>
      <c r="I249" s="228"/>
      <c r="J249" s="228"/>
      <c r="K249" s="228"/>
      <c r="L249" s="228"/>
      <c r="M249" s="228"/>
      <c r="N249" s="228"/>
      <c r="O249" s="228"/>
      <c r="P249" s="228"/>
      <c r="Q249" s="228"/>
      <c r="R249" s="228"/>
      <c r="S249" s="228"/>
      <c r="T249" s="228"/>
      <c r="U249" s="228"/>
      <c r="V249" s="228"/>
      <c r="W249" s="228"/>
      <c r="X249" s="228"/>
      <c r="Y249" s="229"/>
      <c r="Z249" s="184"/>
      <c r="AA249" s="7"/>
    </row>
    <row r="250" spans="1:27" ht="3.75" customHeight="1" x14ac:dyDescent="0.25">
      <c r="A250" s="130"/>
      <c r="B250" s="152"/>
      <c r="C250" s="152"/>
      <c r="D250" s="152"/>
      <c r="E250" s="152"/>
      <c r="F250" s="152"/>
      <c r="G250" s="152"/>
      <c r="H250" s="152"/>
      <c r="I250" s="152"/>
      <c r="J250" s="152"/>
      <c r="K250" s="152"/>
      <c r="L250" s="152"/>
      <c r="M250" s="152"/>
      <c r="N250" s="152"/>
      <c r="O250" s="152"/>
      <c r="P250" s="152"/>
      <c r="Q250" s="152"/>
      <c r="R250" s="152"/>
      <c r="S250" s="152"/>
      <c r="T250" s="152"/>
      <c r="U250" s="152"/>
      <c r="V250" s="152"/>
      <c r="W250" s="152"/>
      <c r="X250" s="152"/>
      <c r="Y250" s="152"/>
      <c r="Z250" s="153"/>
    </row>
    <row r="251" spans="1:27" ht="3.75" customHeight="1" x14ac:dyDescent="0.25">
      <c r="A251" s="113"/>
      <c r="B251" s="113"/>
      <c r="C251" s="113"/>
      <c r="D251" s="113"/>
      <c r="E251" s="113"/>
      <c r="F251" s="113"/>
      <c r="G251" s="113"/>
      <c r="H251" s="113"/>
      <c r="I251" s="113"/>
      <c r="J251" s="113"/>
      <c r="K251" s="113"/>
      <c r="L251" s="113"/>
      <c r="M251" s="113"/>
      <c r="N251" s="113"/>
      <c r="O251" s="113"/>
      <c r="P251" s="113"/>
      <c r="Q251" s="113"/>
      <c r="R251" s="113"/>
      <c r="S251" s="113"/>
      <c r="T251" s="113"/>
      <c r="U251" s="113"/>
      <c r="V251" s="113"/>
      <c r="W251" s="113"/>
      <c r="X251" s="113"/>
      <c r="Y251" s="113"/>
      <c r="Z251" s="113"/>
    </row>
    <row r="252" spans="1:27" ht="14.25" x14ac:dyDescent="0.25">
      <c r="A252" s="118"/>
      <c r="B252" s="194" t="s">
        <v>152</v>
      </c>
      <c r="C252" s="119"/>
      <c r="D252" s="119"/>
      <c r="E252" s="119"/>
      <c r="F252" s="119"/>
      <c r="G252" s="119"/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57"/>
    </row>
    <row r="253" spans="1:27" ht="3" customHeight="1" x14ac:dyDescent="0.25">
      <c r="A253" s="120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84"/>
    </row>
    <row r="254" spans="1:27" s="1" customFormat="1" ht="14.25" x14ac:dyDescent="0.25">
      <c r="A254" s="120"/>
      <c r="B254" s="191" t="s">
        <v>153</v>
      </c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90"/>
      <c r="N254" s="180" t="b">
        <v>0</v>
      </c>
      <c r="O254" s="205" t="str">
        <f>IF(N254=FALSE,"НЕТ","ДА")</f>
        <v>НЕТ</v>
      </c>
      <c r="P254" s="206"/>
      <c r="Q254" s="116"/>
      <c r="R254" s="116"/>
      <c r="S254" s="116"/>
      <c r="T254" s="116"/>
      <c r="U254" s="116"/>
      <c r="V254" s="116"/>
      <c r="W254" s="116"/>
      <c r="X254" s="116"/>
      <c r="Y254" s="116"/>
      <c r="Z254" s="184"/>
      <c r="AA254" s="5"/>
    </row>
    <row r="255" spans="1:27" ht="3.75" customHeight="1" x14ac:dyDescent="0.25">
      <c r="A255" s="120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84"/>
    </row>
    <row r="256" spans="1:27" s="7" customFormat="1" ht="14.25" x14ac:dyDescent="0.25">
      <c r="A256" s="120"/>
      <c r="B256" s="116" t="s">
        <v>151</v>
      </c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84"/>
    </row>
    <row r="257" spans="1:27" s="3" customFormat="1" ht="24.75" customHeight="1" x14ac:dyDescent="0.25">
      <c r="A257" s="120"/>
      <c r="B257" s="227"/>
      <c r="C257" s="228"/>
      <c r="D257" s="228"/>
      <c r="E257" s="228"/>
      <c r="F257" s="228"/>
      <c r="G257" s="228"/>
      <c r="H257" s="228"/>
      <c r="I257" s="228"/>
      <c r="J257" s="228"/>
      <c r="K257" s="228"/>
      <c r="L257" s="228"/>
      <c r="M257" s="228"/>
      <c r="N257" s="228"/>
      <c r="O257" s="228"/>
      <c r="P257" s="228"/>
      <c r="Q257" s="228"/>
      <c r="R257" s="228"/>
      <c r="S257" s="228"/>
      <c r="T257" s="228"/>
      <c r="U257" s="228"/>
      <c r="V257" s="228"/>
      <c r="W257" s="228"/>
      <c r="X257" s="228"/>
      <c r="Y257" s="229"/>
      <c r="Z257" s="184"/>
      <c r="AA257" s="7"/>
    </row>
    <row r="258" spans="1:27" ht="3.75" customHeight="1" x14ac:dyDescent="0.25">
      <c r="A258" s="130"/>
      <c r="B258" s="152"/>
      <c r="C258" s="152"/>
      <c r="D258" s="152"/>
      <c r="E258" s="152"/>
      <c r="F258" s="152"/>
      <c r="G258" s="152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Z258" s="153"/>
    </row>
    <row r="259" spans="1:27" ht="3.75" customHeight="1" x14ac:dyDescent="0.25">
      <c r="A259" s="113"/>
      <c r="B259" s="113"/>
      <c r="C259" s="113"/>
      <c r="D259" s="113"/>
      <c r="E259" s="113"/>
      <c r="F259" s="113"/>
      <c r="G259" s="113"/>
      <c r="H259" s="113"/>
      <c r="I259" s="113"/>
      <c r="J259" s="113"/>
      <c r="K259" s="113"/>
      <c r="L259" s="113"/>
      <c r="M259" s="113"/>
      <c r="N259" s="113"/>
      <c r="O259" s="113"/>
      <c r="P259" s="113"/>
      <c r="Q259" s="113"/>
      <c r="R259" s="113"/>
      <c r="S259" s="113"/>
      <c r="T259" s="113"/>
      <c r="U259" s="113"/>
      <c r="V259" s="113"/>
      <c r="W259" s="113"/>
      <c r="X259" s="113"/>
      <c r="Y259" s="113"/>
      <c r="Z259" s="113"/>
    </row>
    <row r="260" spans="1:27" ht="14.25" x14ac:dyDescent="0.25">
      <c r="A260" s="118"/>
      <c r="B260" s="194" t="s">
        <v>154</v>
      </c>
      <c r="C260" s="119"/>
      <c r="D260" s="119"/>
      <c r="E260" s="119"/>
      <c r="F260" s="119"/>
      <c r="G260" s="119"/>
      <c r="H260" s="119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57"/>
    </row>
    <row r="261" spans="1:27" ht="3" customHeight="1" x14ac:dyDescent="0.25">
      <c r="A261" s="120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84"/>
    </row>
    <row r="262" spans="1:27" s="1" customFormat="1" ht="14.25" x14ac:dyDescent="0.25">
      <c r="A262" s="120"/>
      <c r="B262" s="191" t="s">
        <v>155</v>
      </c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90"/>
      <c r="N262" s="180" t="b">
        <v>0</v>
      </c>
      <c r="O262" s="205" t="str">
        <f>IF(N262=FALSE,"НЕТ","ДА")</f>
        <v>НЕТ</v>
      </c>
      <c r="P262" s="206"/>
      <c r="Q262" s="116"/>
      <c r="R262" s="116"/>
      <c r="S262" s="116"/>
      <c r="T262" s="116"/>
      <c r="U262" s="116"/>
      <c r="V262" s="116"/>
      <c r="W262" s="116"/>
      <c r="X262" s="116"/>
      <c r="Y262" s="116"/>
      <c r="Z262" s="184"/>
      <c r="AA262" s="5"/>
    </row>
    <row r="263" spans="1:27" ht="3.75" customHeight="1" x14ac:dyDescent="0.25">
      <c r="A263" s="120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84"/>
    </row>
    <row r="264" spans="1:27" s="7" customFormat="1" ht="14.25" x14ac:dyDescent="0.25">
      <c r="A264" s="120"/>
      <c r="B264" s="116" t="s">
        <v>156</v>
      </c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84"/>
    </row>
    <row r="265" spans="1:27" s="3" customFormat="1" ht="45" customHeight="1" x14ac:dyDescent="0.25">
      <c r="A265" s="120"/>
      <c r="B265" s="227" t="s">
        <v>217</v>
      </c>
      <c r="C265" s="228"/>
      <c r="D265" s="228"/>
      <c r="E265" s="228"/>
      <c r="F265" s="228"/>
      <c r="G265" s="228"/>
      <c r="H265" s="228"/>
      <c r="I265" s="228"/>
      <c r="J265" s="228"/>
      <c r="K265" s="228"/>
      <c r="L265" s="228"/>
      <c r="M265" s="228"/>
      <c r="N265" s="228"/>
      <c r="O265" s="228"/>
      <c r="P265" s="228"/>
      <c r="Q265" s="228"/>
      <c r="R265" s="228"/>
      <c r="S265" s="228"/>
      <c r="T265" s="228"/>
      <c r="U265" s="228"/>
      <c r="V265" s="228"/>
      <c r="W265" s="228"/>
      <c r="X265" s="228"/>
      <c r="Y265" s="229"/>
      <c r="Z265" s="184"/>
      <c r="AA265" s="7"/>
    </row>
    <row r="266" spans="1:27" ht="3.75" customHeight="1" x14ac:dyDescent="0.25">
      <c r="A266" s="120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84"/>
    </row>
    <row r="267" spans="1:27" s="1" customFormat="1" ht="14.25" x14ac:dyDescent="0.25">
      <c r="A267" s="142"/>
      <c r="B267" s="145" t="s">
        <v>157</v>
      </c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92"/>
      <c r="N267" s="180" t="b">
        <v>1</v>
      </c>
      <c r="O267" s="205" t="str">
        <f>IF(N267=FALSE,"НЕТ","ДА")</f>
        <v>ДА</v>
      </c>
      <c r="P267" s="206"/>
      <c r="Q267" s="116"/>
      <c r="R267" s="116"/>
      <c r="S267" s="116"/>
      <c r="T267" s="116"/>
      <c r="U267" s="116"/>
      <c r="V267" s="116"/>
      <c r="W267" s="116"/>
      <c r="X267" s="116"/>
      <c r="Y267" s="116"/>
      <c r="Z267" s="184"/>
      <c r="AA267" s="5"/>
    </row>
    <row r="268" spans="1:27" ht="3.75" customHeight="1" x14ac:dyDescent="0.25">
      <c r="A268" s="142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92"/>
      <c r="N268" s="190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84"/>
    </row>
    <row r="269" spans="1:27" s="1" customFormat="1" ht="14.25" x14ac:dyDescent="0.25">
      <c r="A269" s="142"/>
      <c r="B269" s="145" t="s">
        <v>158</v>
      </c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92"/>
      <c r="N269" s="180" t="b">
        <v>0</v>
      </c>
      <c r="O269" s="205" t="str">
        <f>IF(N269=FALSE,"НЕТ","ДА")</f>
        <v>НЕТ</v>
      </c>
      <c r="P269" s="206"/>
      <c r="Q269" s="116"/>
      <c r="R269" s="116"/>
      <c r="S269" s="116"/>
      <c r="T269" s="116"/>
      <c r="U269" s="116"/>
      <c r="V269" s="116"/>
      <c r="W269" s="116"/>
      <c r="X269" s="116"/>
      <c r="Y269" s="116"/>
      <c r="Z269" s="184"/>
      <c r="AA269" s="5"/>
    </row>
    <row r="270" spans="1:27" ht="3.75" customHeight="1" x14ac:dyDescent="0.25">
      <c r="A270" s="142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84"/>
    </row>
    <row r="271" spans="1:27" s="7" customFormat="1" ht="14.25" x14ac:dyDescent="0.25">
      <c r="A271" s="142"/>
      <c r="B271" s="145" t="s">
        <v>159</v>
      </c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84"/>
    </row>
    <row r="272" spans="1:27" s="3" customFormat="1" ht="24.75" customHeight="1" x14ac:dyDescent="0.25">
      <c r="A272" s="120"/>
      <c r="B272" s="227"/>
      <c r="C272" s="228"/>
      <c r="D272" s="228"/>
      <c r="E272" s="228"/>
      <c r="F272" s="228"/>
      <c r="G272" s="228"/>
      <c r="H272" s="228"/>
      <c r="I272" s="228"/>
      <c r="J272" s="228"/>
      <c r="K272" s="228"/>
      <c r="L272" s="228"/>
      <c r="M272" s="228"/>
      <c r="N272" s="228"/>
      <c r="O272" s="228"/>
      <c r="P272" s="228"/>
      <c r="Q272" s="228"/>
      <c r="R272" s="228"/>
      <c r="S272" s="228"/>
      <c r="T272" s="228"/>
      <c r="U272" s="228"/>
      <c r="V272" s="228"/>
      <c r="W272" s="228"/>
      <c r="X272" s="228"/>
      <c r="Y272" s="229"/>
      <c r="Z272" s="184"/>
      <c r="AA272" s="7"/>
    </row>
    <row r="273" spans="1:27" ht="3.75" customHeight="1" x14ac:dyDescent="0.25">
      <c r="A273" s="130"/>
      <c r="B273" s="152"/>
      <c r="C273" s="152"/>
      <c r="D273" s="152"/>
      <c r="E273" s="152"/>
      <c r="F273" s="152"/>
      <c r="G273" s="152"/>
      <c r="H273" s="152"/>
      <c r="I273" s="152"/>
      <c r="J273" s="152"/>
      <c r="K273" s="152"/>
      <c r="L273" s="152"/>
      <c r="M273" s="152"/>
      <c r="N273" s="152"/>
      <c r="O273" s="152"/>
      <c r="P273" s="152"/>
      <c r="Q273" s="152"/>
      <c r="R273" s="152"/>
      <c r="S273" s="152"/>
      <c r="T273" s="152"/>
      <c r="U273" s="152"/>
      <c r="V273" s="152"/>
      <c r="W273" s="152"/>
      <c r="X273" s="152"/>
      <c r="Y273" s="152"/>
      <c r="Z273" s="153"/>
    </row>
    <row r="274" spans="1:27" ht="3.75" customHeight="1" x14ac:dyDescent="0.25">
      <c r="A274" s="113"/>
      <c r="B274" s="113"/>
      <c r="C274" s="113"/>
      <c r="D274" s="113"/>
      <c r="E274" s="113"/>
      <c r="F274" s="113"/>
      <c r="G274" s="113"/>
      <c r="H274" s="113"/>
      <c r="I274" s="113"/>
      <c r="J274" s="113"/>
      <c r="K274" s="113"/>
      <c r="L274" s="113"/>
      <c r="M274" s="113"/>
      <c r="N274" s="113"/>
      <c r="O274" s="113"/>
      <c r="P274" s="113"/>
      <c r="Q274" s="113"/>
      <c r="R274" s="113"/>
      <c r="S274" s="113"/>
      <c r="T274" s="113"/>
      <c r="U274" s="113"/>
      <c r="V274" s="113"/>
      <c r="W274" s="113"/>
      <c r="X274" s="113"/>
      <c r="Y274" s="113"/>
      <c r="Z274" s="113"/>
    </row>
    <row r="275" spans="1:27" ht="14.25" x14ac:dyDescent="0.25">
      <c r="A275" s="118"/>
      <c r="B275" s="194" t="s">
        <v>160</v>
      </c>
      <c r="C275" s="119"/>
      <c r="D275" s="119"/>
      <c r="E275" s="119"/>
      <c r="F275" s="119"/>
      <c r="G275" s="119"/>
      <c r="H275" s="119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57"/>
    </row>
    <row r="276" spans="1:27" ht="3" customHeight="1" x14ac:dyDescent="0.25">
      <c r="A276" s="120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84"/>
    </row>
    <row r="277" spans="1:27" s="1" customFormat="1" ht="14.25" x14ac:dyDescent="0.25">
      <c r="A277" s="120"/>
      <c r="B277" s="191" t="s">
        <v>161</v>
      </c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90"/>
      <c r="P277" s="180" t="b">
        <v>0</v>
      </c>
      <c r="Q277" s="205" t="str">
        <f>IF(P277=FALSE,"НЕТ","ДА")</f>
        <v>НЕТ</v>
      </c>
      <c r="R277" s="206"/>
      <c r="S277" s="116"/>
      <c r="T277" s="116"/>
      <c r="U277" s="116"/>
      <c r="V277" s="116"/>
      <c r="W277" s="116"/>
      <c r="X277" s="116"/>
      <c r="Y277" s="116"/>
      <c r="Z277" s="184"/>
      <c r="AA277" s="5"/>
    </row>
    <row r="278" spans="1:27" ht="3.75" customHeight="1" x14ac:dyDescent="0.25">
      <c r="A278" s="120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84"/>
    </row>
    <row r="279" spans="1:27" s="7" customFormat="1" ht="14.25" x14ac:dyDescent="0.25">
      <c r="A279" s="120"/>
      <c r="B279" s="116" t="s">
        <v>162</v>
      </c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84"/>
    </row>
    <row r="280" spans="1:27" s="3" customFormat="1" ht="45" customHeight="1" x14ac:dyDescent="0.25">
      <c r="A280" s="120"/>
      <c r="B280" s="227"/>
      <c r="C280" s="228"/>
      <c r="D280" s="228"/>
      <c r="E280" s="228"/>
      <c r="F280" s="228"/>
      <c r="G280" s="228"/>
      <c r="H280" s="228"/>
      <c r="I280" s="228"/>
      <c r="J280" s="228"/>
      <c r="K280" s="228"/>
      <c r="L280" s="228"/>
      <c r="M280" s="228"/>
      <c r="N280" s="228"/>
      <c r="O280" s="228"/>
      <c r="P280" s="228"/>
      <c r="Q280" s="228"/>
      <c r="R280" s="228"/>
      <c r="S280" s="228"/>
      <c r="T280" s="228"/>
      <c r="U280" s="228"/>
      <c r="V280" s="228"/>
      <c r="W280" s="228"/>
      <c r="X280" s="228"/>
      <c r="Y280" s="229"/>
      <c r="Z280" s="184"/>
      <c r="AA280" s="7"/>
    </row>
    <row r="281" spans="1:27" ht="3.75" customHeight="1" x14ac:dyDescent="0.25">
      <c r="A281" s="130"/>
      <c r="B281" s="152"/>
      <c r="C281" s="152"/>
      <c r="D281" s="152"/>
      <c r="E281" s="152"/>
      <c r="F281" s="152"/>
      <c r="G281" s="152"/>
      <c r="H281" s="152"/>
      <c r="I281" s="152"/>
      <c r="J281" s="152"/>
      <c r="K281" s="152"/>
      <c r="L281" s="152"/>
      <c r="M281" s="152"/>
      <c r="N281" s="152"/>
      <c r="O281" s="152"/>
      <c r="P281" s="152"/>
      <c r="Q281" s="152"/>
      <c r="R281" s="152"/>
      <c r="S281" s="152"/>
      <c r="T281" s="152"/>
      <c r="U281" s="152"/>
      <c r="V281" s="152"/>
      <c r="W281" s="152"/>
      <c r="X281" s="152"/>
      <c r="Y281" s="152"/>
      <c r="Z281" s="153"/>
    </row>
    <row r="282" spans="1:27" ht="4.5" customHeight="1" x14ac:dyDescent="0.25">
      <c r="A282" s="113"/>
      <c r="B282" s="113"/>
      <c r="C282" s="113"/>
      <c r="D282" s="113"/>
      <c r="E282" s="113"/>
      <c r="F282" s="113"/>
      <c r="G282" s="113"/>
      <c r="H282" s="113"/>
      <c r="I282" s="113"/>
      <c r="J282" s="113"/>
      <c r="K282" s="113"/>
      <c r="L282" s="113"/>
      <c r="M282" s="113"/>
      <c r="N282" s="113"/>
      <c r="O282" s="113"/>
      <c r="P282" s="113"/>
      <c r="Q282" s="113"/>
      <c r="R282" s="113"/>
      <c r="S282" s="113"/>
      <c r="T282" s="113"/>
      <c r="U282" s="113"/>
      <c r="V282" s="113"/>
      <c r="W282" s="113"/>
      <c r="X282" s="113"/>
      <c r="Y282" s="113"/>
      <c r="Z282" s="113"/>
    </row>
    <row r="283" spans="1:27" ht="14.25" x14ac:dyDescent="0.25">
      <c r="A283" s="118"/>
      <c r="B283" s="194" t="s">
        <v>175</v>
      </c>
      <c r="C283" s="119"/>
      <c r="D283" s="119"/>
      <c r="E283" s="119"/>
      <c r="F283" s="119"/>
      <c r="G283" s="119"/>
      <c r="H283" s="119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95"/>
      <c r="X283" s="119"/>
      <c r="Y283" s="119"/>
      <c r="Z283" s="157"/>
    </row>
    <row r="284" spans="1:27" ht="3.75" customHeight="1" x14ac:dyDescent="0.25">
      <c r="A284" s="120"/>
      <c r="B284" s="191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90"/>
      <c r="X284" s="116"/>
      <c r="Y284" s="116"/>
      <c r="Z284" s="184"/>
    </row>
    <row r="285" spans="1:27" s="1" customFormat="1" ht="16.5" x14ac:dyDescent="0.25">
      <c r="A285" s="120"/>
      <c r="B285" s="216" t="s">
        <v>163</v>
      </c>
      <c r="C285" s="216"/>
      <c r="D285" s="216"/>
      <c r="E285" s="216"/>
      <c r="F285" s="216"/>
      <c r="G285" s="216"/>
      <c r="H285" s="216"/>
      <c r="I285" s="216"/>
      <c r="J285" s="216"/>
      <c r="K285" s="216"/>
      <c r="L285" s="216"/>
      <c r="M285" s="216"/>
      <c r="N285" s="216"/>
      <c r="O285" s="216"/>
      <c r="P285" s="216"/>
      <c r="Q285" s="216"/>
      <c r="R285" s="216"/>
      <c r="S285" s="216"/>
      <c r="T285" s="216"/>
      <c r="U285" s="216"/>
      <c r="V285" s="216"/>
      <c r="W285" s="180" t="b">
        <v>0</v>
      </c>
      <c r="X285" s="205" t="str">
        <f>IF(W285=FALSE,"НЕТ","ДА")</f>
        <v>НЕТ</v>
      </c>
      <c r="Y285" s="206"/>
      <c r="Z285" s="184"/>
      <c r="AA285" s="5"/>
    </row>
    <row r="286" spans="1:27" ht="3.75" customHeight="1" x14ac:dyDescent="0.25">
      <c r="A286" s="120"/>
      <c r="B286" s="196"/>
      <c r="C286" s="196"/>
      <c r="D286" s="196"/>
      <c r="E286" s="196"/>
      <c r="F286" s="196"/>
      <c r="G286" s="196"/>
      <c r="H286" s="196"/>
      <c r="I286" s="196"/>
      <c r="J286" s="196"/>
      <c r="K286" s="196"/>
      <c r="L286" s="196"/>
      <c r="M286" s="196"/>
      <c r="N286" s="196"/>
      <c r="O286" s="196"/>
      <c r="P286" s="196"/>
      <c r="Q286" s="196"/>
      <c r="R286" s="196"/>
      <c r="S286" s="196"/>
      <c r="T286" s="196"/>
      <c r="U286" s="196"/>
      <c r="V286" s="196"/>
      <c r="W286" s="190"/>
      <c r="X286" s="116"/>
      <c r="Y286" s="116"/>
      <c r="Z286" s="184"/>
    </row>
    <row r="287" spans="1:27" s="1" customFormat="1" ht="16.5" x14ac:dyDescent="0.25">
      <c r="A287" s="120"/>
      <c r="B287" s="216" t="s">
        <v>164</v>
      </c>
      <c r="C287" s="216"/>
      <c r="D287" s="216"/>
      <c r="E287" s="216"/>
      <c r="F287" s="216"/>
      <c r="G287" s="216"/>
      <c r="H287" s="216"/>
      <c r="I287" s="216"/>
      <c r="J287" s="216"/>
      <c r="K287" s="216"/>
      <c r="L287" s="216"/>
      <c r="M287" s="216"/>
      <c r="N287" s="216"/>
      <c r="O287" s="216"/>
      <c r="P287" s="216"/>
      <c r="Q287" s="216"/>
      <c r="R287" s="216"/>
      <c r="S287" s="216"/>
      <c r="T287" s="216"/>
      <c r="U287" s="216"/>
      <c r="V287" s="216"/>
      <c r="W287" s="180" t="b">
        <v>0</v>
      </c>
      <c r="X287" s="205" t="str">
        <f>IF(W287=FALSE,"НЕТ","ДА")</f>
        <v>НЕТ</v>
      </c>
      <c r="Y287" s="206"/>
      <c r="Z287" s="184"/>
      <c r="AA287" s="5"/>
    </row>
    <row r="288" spans="1:27" ht="3.75" customHeight="1" x14ac:dyDescent="0.25">
      <c r="A288" s="120"/>
      <c r="B288" s="196"/>
      <c r="C288" s="196"/>
      <c r="D288" s="196"/>
      <c r="E288" s="196"/>
      <c r="F288" s="196"/>
      <c r="G288" s="196"/>
      <c r="H288" s="196"/>
      <c r="I288" s="196"/>
      <c r="J288" s="196"/>
      <c r="K288" s="196"/>
      <c r="L288" s="196"/>
      <c r="M288" s="196"/>
      <c r="N288" s="196"/>
      <c r="O288" s="196"/>
      <c r="P288" s="196"/>
      <c r="Q288" s="196"/>
      <c r="R288" s="196"/>
      <c r="S288" s="196"/>
      <c r="T288" s="196"/>
      <c r="U288" s="196"/>
      <c r="V288" s="196"/>
      <c r="W288" s="190"/>
      <c r="X288" s="116"/>
      <c r="Y288" s="116"/>
      <c r="Z288" s="184"/>
    </row>
    <row r="289" spans="1:27" s="1" customFormat="1" ht="16.5" x14ac:dyDescent="0.25">
      <c r="A289" s="120"/>
      <c r="B289" s="216" t="s">
        <v>165</v>
      </c>
      <c r="C289" s="216"/>
      <c r="D289" s="216"/>
      <c r="E289" s="216"/>
      <c r="F289" s="216"/>
      <c r="G289" s="216"/>
      <c r="H289" s="216"/>
      <c r="I289" s="216"/>
      <c r="J289" s="216"/>
      <c r="K289" s="216"/>
      <c r="L289" s="216"/>
      <c r="M289" s="216"/>
      <c r="N289" s="216"/>
      <c r="O289" s="216"/>
      <c r="P289" s="216"/>
      <c r="Q289" s="216"/>
      <c r="R289" s="216"/>
      <c r="S289" s="216"/>
      <c r="T289" s="216"/>
      <c r="U289" s="216"/>
      <c r="V289" s="216"/>
      <c r="W289" s="180" t="b">
        <v>0</v>
      </c>
      <c r="X289" s="205" t="str">
        <f>IF(W289=FALSE,"НЕТ","ДА")</f>
        <v>НЕТ</v>
      </c>
      <c r="Y289" s="206"/>
      <c r="Z289" s="184"/>
      <c r="AA289" s="5"/>
    </row>
    <row r="290" spans="1:27" ht="3.75" customHeight="1" x14ac:dyDescent="0.25">
      <c r="A290" s="120"/>
      <c r="B290" s="196"/>
      <c r="C290" s="196"/>
      <c r="D290" s="196"/>
      <c r="E290" s="196"/>
      <c r="F290" s="196"/>
      <c r="G290" s="196"/>
      <c r="H290" s="196"/>
      <c r="I290" s="196"/>
      <c r="J290" s="196"/>
      <c r="K290" s="196"/>
      <c r="L290" s="196"/>
      <c r="M290" s="196"/>
      <c r="N290" s="196"/>
      <c r="O290" s="196"/>
      <c r="P290" s="196"/>
      <c r="Q290" s="196"/>
      <c r="R290" s="196"/>
      <c r="S290" s="196"/>
      <c r="T290" s="196"/>
      <c r="U290" s="196"/>
      <c r="V290" s="196"/>
      <c r="W290" s="190"/>
      <c r="X290" s="116"/>
      <c r="Y290" s="116"/>
      <c r="Z290" s="184"/>
    </row>
    <row r="291" spans="1:27" s="1" customFormat="1" ht="16.5" x14ac:dyDescent="0.25">
      <c r="A291" s="120"/>
      <c r="B291" s="216" t="s">
        <v>166</v>
      </c>
      <c r="C291" s="216"/>
      <c r="D291" s="216"/>
      <c r="E291" s="216"/>
      <c r="F291" s="216"/>
      <c r="G291" s="216"/>
      <c r="H291" s="216"/>
      <c r="I291" s="216"/>
      <c r="J291" s="216"/>
      <c r="K291" s="216"/>
      <c r="L291" s="216"/>
      <c r="M291" s="216"/>
      <c r="N291" s="216"/>
      <c r="O291" s="216"/>
      <c r="P291" s="216"/>
      <c r="Q291" s="216"/>
      <c r="R291" s="216"/>
      <c r="S291" s="216"/>
      <c r="T291" s="216"/>
      <c r="U291" s="216"/>
      <c r="V291" s="216"/>
      <c r="W291" s="180" t="b">
        <v>0</v>
      </c>
      <c r="X291" s="205" t="str">
        <f>IF(W291=FALSE,"НЕТ","ДА")</f>
        <v>НЕТ</v>
      </c>
      <c r="Y291" s="206"/>
      <c r="Z291" s="184"/>
      <c r="AA291" s="5"/>
    </row>
    <row r="292" spans="1:27" ht="3.75" customHeight="1" x14ac:dyDescent="0.25">
      <c r="A292" s="120"/>
      <c r="B292" s="196"/>
      <c r="C292" s="196"/>
      <c r="D292" s="196"/>
      <c r="E292" s="196"/>
      <c r="F292" s="196"/>
      <c r="G292" s="196"/>
      <c r="H292" s="196"/>
      <c r="I292" s="196"/>
      <c r="J292" s="196"/>
      <c r="K292" s="196"/>
      <c r="L292" s="196"/>
      <c r="M292" s="196"/>
      <c r="N292" s="196"/>
      <c r="O292" s="196"/>
      <c r="P292" s="196"/>
      <c r="Q292" s="196"/>
      <c r="R292" s="196"/>
      <c r="S292" s="196"/>
      <c r="T292" s="196"/>
      <c r="U292" s="196"/>
      <c r="V292" s="196"/>
      <c r="W292" s="190"/>
      <c r="X292" s="116"/>
      <c r="Y292" s="116"/>
      <c r="Z292" s="184"/>
    </row>
    <row r="293" spans="1:27" s="1" customFormat="1" ht="16.5" x14ac:dyDescent="0.25">
      <c r="A293" s="120"/>
      <c r="B293" s="216" t="s">
        <v>167</v>
      </c>
      <c r="C293" s="216"/>
      <c r="D293" s="216"/>
      <c r="E293" s="216"/>
      <c r="F293" s="216"/>
      <c r="G293" s="216"/>
      <c r="H293" s="216"/>
      <c r="I293" s="216"/>
      <c r="J293" s="216"/>
      <c r="K293" s="216"/>
      <c r="L293" s="216"/>
      <c r="M293" s="216"/>
      <c r="N293" s="216"/>
      <c r="O293" s="216"/>
      <c r="P293" s="216"/>
      <c r="Q293" s="216"/>
      <c r="R293" s="216"/>
      <c r="S293" s="216"/>
      <c r="T293" s="216"/>
      <c r="U293" s="216"/>
      <c r="V293" s="216"/>
      <c r="W293" s="180" t="b">
        <v>0</v>
      </c>
      <c r="X293" s="205" t="str">
        <f>IF(W293=FALSE,"НЕТ","ДА")</f>
        <v>НЕТ</v>
      </c>
      <c r="Y293" s="206"/>
      <c r="Z293" s="184"/>
      <c r="AA293" s="5"/>
    </row>
    <row r="294" spans="1:27" ht="3.75" customHeight="1" x14ac:dyDescent="0.25">
      <c r="A294" s="120"/>
      <c r="B294" s="196"/>
      <c r="C294" s="196"/>
      <c r="D294" s="196"/>
      <c r="E294" s="196"/>
      <c r="F294" s="196"/>
      <c r="G294" s="196"/>
      <c r="H294" s="196"/>
      <c r="I294" s="196"/>
      <c r="J294" s="196"/>
      <c r="K294" s="196"/>
      <c r="L294" s="196"/>
      <c r="M294" s="196"/>
      <c r="N294" s="196"/>
      <c r="O294" s="196"/>
      <c r="P294" s="196"/>
      <c r="Q294" s="196"/>
      <c r="R294" s="196"/>
      <c r="S294" s="196"/>
      <c r="T294" s="196"/>
      <c r="U294" s="196"/>
      <c r="V294" s="196"/>
      <c r="W294" s="190"/>
      <c r="X294" s="116"/>
      <c r="Y294" s="116"/>
      <c r="Z294" s="184"/>
    </row>
    <row r="295" spans="1:27" s="1" customFormat="1" ht="16.5" x14ac:dyDescent="0.25">
      <c r="A295" s="120"/>
      <c r="B295" s="216" t="s">
        <v>168</v>
      </c>
      <c r="C295" s="216"/>
      <c r="D295" s="216"/>
      <c r="E295" s="216"/>
      <c r="F295" s="216"/>
      <c r="G295" s="216"/>
      <c r="H295" s="216"/>
      <c r="I295" s="216"/>
      <c r="J295" s="216"/>
      <c r="K295" s="216"/>
      <c r="L295" s="216"/>
      <c r="M295" s="216"/>
      <c r="N295" s="216"/>
      <c r="O295" s="216"/>
      <c r="P295" s="216"/>
      <c r="Q295" s="216"/>
      <c r="R295" s="216"/>
      <c r="S295" s="216"/>
      <c r="T295" s="216"/>
      <c r="U295" s="216"/>
      <c r="V295" s="216"/>
      <c r="W295" s="180" t="b">
        <v>0</v>
      </c>
      <c r="X295" s="205" t="str">
        <f>IF(W295=FALSE,"НЕТ","ДА")</f>
        <v>НЕТ</v>
      </c>
      <c r="Y295" s="206"/>
      <c r="Z295" s="184"/>
      <c r="AA295" s="5"/>
    </row>
    <row r="296" spans="1:27" ht="3.75" customHeight="1" x14ac:dyDescent="0.25">
      <c r="A296" s="120"/>
      <c r="B296" s="196"/>
      <c r="C296" s="196"/>
      <c r="D296" s="196"/>
      <c r="E296" s="196"/>
      <c r="F296" s="196"/>
      <c r="G296" s="196"/>
      <c r="H296" s="196"/>
      <c r="I296" s="196"/>
      <c r="J296" s="196"/>
      <c r="K296" s="196"/>
      <c r="L296" s="196"/>
      <c r="M296" s="196"/>
      <c r="N296" s="196"/>
      <c r="O296" s="196"/>
      <c r="P296" s="196"/>
      <c r="Q296" s="196"/>
      <c r="R296" s="196"/>
      <c r="S296" s="196"/>
      <c r="T296" s="196"/>
      <c r="U296" s="196"/>
      <c r="V296" s="196"/>
      <c r="W296" s="190"/>
      <c r="X296" s="116"/>
      <c r="Y296" s="116"/>
      <c r="Z296" s="184"/>
    </row>
    <row r="297" spans="1:27" s="1" customFormat="1" ht="16.5" x14ac:dyDescent="0.25">
      <c r="A297" s="120"/>
      <c r="B297" s="216" t="s">
        <v>169</v>
      </c>
      <c r="C297" s="216"/>
      <c r="D297" s="216"/>
      <c r="E297" s="216"/>
      <c r="F297" s="216"/>
      <c r="G297" s="216"/>
      <c r="H297" s="216"/>
      <c r="I297" s="216"/>
      <c r="J297" s="216"/>
      <c r="K297" s="216"/>
      <c r="L297" s="216"/>
      <c r="M297" s="216"/>
      <c r="N297" s="216"/>
      <c r="O297" s="216"/>
      <c r="P297" s="216"/>
      <c r="Q297" s="216"/>
      <c r="R297" s="216"/>
      <c r="S297" s="216"/>
      <c r="T297" s="216"/>
      <c r="U297" s="216"/>
      <c r="V297" s="216"/>
      <c r="W297" s="180" t="b">
        <v>0</v>
      </c>
      <c r="X297" s="205" t="str">
        <f>IF(W297=FALSE,"НЕТ","ДА")</f>
        <v>НЕТ</v>
      </c>
      <c r="Y297" s="206"/>
      <c r="Z297" s="184"/>
      <c r="AA297" s="5"/>
    </row>
    <row r="298" spans="1:27" ht="3.75" customHeight="1" x14ac:dyDescent="0.25">
      <c r="A298" s="120"/>
      <c r="B298" s="196"/>
      <c r="C298" s="196"/>
      <c r="D298" s="196"/>
      <c r="E298" s="196"/>
      <c r="F298" s="196"/>
      <c r="G298" s="196"/>
      <c r="H298" s="196"/>
      <c r="I298" s="196"/>
      <c r="J298" s="196"/>
      <c r="K298" s="196"/>
      <c r="L298" s="196"/>
      <c r="M298" s="196"/>
      <c r="N298" s="196"/>
      <c r="O298" s="196"/>
      <c r="P298" s="196"/>
      <c r="Q298" s="196"/>
      <c r="R298" s="196"/>
      <c r="S298" s="196"/>
      <c r="T298" s="196"/>
      <c r="U298" s="196"/>
      <c r="V298" s="196"/>
      <c r="W298" s="190"/>
      <c r="X298" s="116"/>
      <c r="Y298" s="116"/>
      <c r="Z298" s="184"/>
    </row>
    <row r="299" spans="1:27" s="1" customFormat="1" ht="16.5" x14ac:dyDescent="0.25">
      <c r="A299" s="120"/>
      <c r="B299" s="216" t="s">
        <v>170</v>
      </c>
      <c r="C299" s="216"/>
      <c r="D299" s="216"/>
      <c r="E299" s="216"/>
      <c r="F299" s="216"/>
      <c r="G299" s="216"/>
      <c r="H299" s="216"/>
      <c r="I299" s="216"/>
      <c r="J299" s="216"/>
      <c r="K299" s="216"/>
      <c r="L299" s="216"/>
      <c r="M299" s="216"/>
      <c r="N299" s="216"/>
      <c r="O299" s="216"/>
      <c r="P299" s="216"/>
      <c r="Q299" s="216"/>
      <c r="R299" s="216"/>
      <c r="S299" s="216"/>
      <c r="T299" s="216"/>
      <c r="U299" s="216"/>
      <c r="V299" s="216"/>
      <c r="W299" s="180" t="b">
        <v>0</v>
      </c>
      <c r="X299" s="205" t="str">
        <f>IF(W299=FALSE,"НЕТ","ДА")</f>
        <v>НЕТ</v>
      </c>
      <c r="Y299" s="206"/>
      <c r="Z299" s="184"/>
      <c r="AA299" s="5"/>
    </row>
    <row r="300" spans="1:27" ht="3.75" customHeight="1" x14ac:dyDescent="0.25">
      <c r="A300" s="120"/>
      <c r="B300" s="196"/>
      <c r="C300" s="196"/>
      <c r="D300" s="196"/>
      <c r="E300" s="196"/>
      <c r="F300" s="196"/>
      <c r="G300" s="196"/>
      <c r="H300" s="196"/>
      <c r="I300" s="196"/>
      <c r="J300" s="196"/>
      <c r="K300" s="196"/>
      <c r="L300" s="196"/>
      <c r="M300" s="196"/>
      <c r="N300" s="196"/>
      <c r="O300" s="196"/>
      <c r="P300" s="196"/>
      <c r="Q300" s="196"/>
      <c r="R300" s="196"/>
      <c r="S300" s="196"/>
      <c r="T300" s="196"/>
      <c r="U300" s="196"/>
      <c r="V300" s="196"/>
      <c r="W300" s="190"/>
      <c r="X300" s="116"/>
      <c r="Y300" s="116"/>
      <c r="Z300" s="184"/>
    </row>
    <row r="301" spans="1:27" s="1" customFormat="1" ht="16.5" x14ac:dyDescent="0.25">
      <c r="A301" s="120"/>
      <c r="B301" s="216" t="s">
        <v>171</v>
      </c>
      <c r="C301" s="216"/>
      <c r="D301" s="216"/>
      <c r="E301" s="216"/>
      <c r="F301" s="216"/>
      <c r="G301" s="216"/>
      <c r="H301" s="216"/>
      <c r="I301" s="216"/>
      <c r="J301" s="216"/>
      <c r="K301" s="216"/>
      <c r="L301" s="216"/>
      <c r="M301" s="216"/>
      <c r="N301" s="216"/>
      <c r="O301" s="216"/>
      <c r="P301" s="216"/>
      <c r="Q301" s="216"/>
      <c r="R301" s="216"/>
      <c r="S301" s="216"/>
      <c r="T301" s="216"/>
      <c r="U301" s="216"/>
      <c r="V301" s="216"/>
      <c r="W301" s="180" t="b">
        <v>0</v>
      </c>
      <c r="X301" s="205" t="str">
        <f>IF(W301=FALSE,"НЕТ","ДА")</f>
        <v>НЕТ</v>
      </c>
      <c r="Y301" s="206"/>
      <c r="Z301" s="184"/>
      <c r="AA301" s="5"/>
    </row>
    <row r="302" spans="1:27" ht="3.75" customHeight="1" x14ac:dyDescent="0.25">
      <c r="A302" s="120"/>
      <c r="B302" s="196"/>
      <c r="C302" s="196"/>
      <c r="D302" s="196"/>
      <c r="E302" s="196"/>
      <c r="F302" s="196"/>
      <c r="G302" s="196"/>
      <c r="H302" s="196"/>
      <c r="I302" s="196"/>
      <c r="J302" s="196"/>
      <c r="K302" s="196"/>
      <c r="L302" s="196"/>
      <c r="M302" s="196"/>
      <c r="N302" s="196"/>
      <c r="O302" s="196"/>
      <c r="P302" s="196"/>
      <c r="Q302" s="196"/>
      <c r="R302" s="196"/>
      <c r="S302" s="196"/>
      <c r="T302" s="196"/>
      <c r="U302" s="196"/>
      <c r="V302" s="196"/>
      <c r="W302" s="190"/>
      <c r="X302" s="116"/>
      <c r="Y302" s="116"/>
      <c r="Z302" s="184"/>
    </row>
    <row r="303" spans="1:27" s="1" customFormat="1" ht="16.5" x14ac:dyDescent="0.25">
      <c r="A303" s="120"/>
      <c r="B303" s="216" t="s">
        <v>172</v>
      </c>
      <c r="C303" s="216"/>
      <c r="D303" s="216"/>
      <c r="E303" s="216"/>
      <c r="F303" s="216"/>
      <c r="G303" s="216"/>
      <c r="H303" s="216"/>
      <c r="I303" s="216"/>
      <c r="J303" s="216"/>
      <c r="K303" s="216"/>
      <c r="L303" s="216"/>
      <c r="M303" s="216"/>
      <c r="N303" s="216"/>
      <c r="O303" s="216"/>
      <c r="P303" s="216"/>
      <c r="Q303" s="216"/>
      <c r="R303" s="216"/>
      <c r="S303" s="216"/>
      <c r="T303" s="216"/>
      <c r="U303" s="216"/>
      <c r="V303" s="216"/>
      <c r="W303" s="180" t="b">
        <v>0</v>
      </c>
      <c r="X303" s="205" t="str">
        <f>IF(W303=FALSE,"НЕТ","ДА")</f>
        <v>НЕТ</v>
      </c>
      <c r="Y303" s="206"/>
      <c r="Z303" s="184"/>
      <c r="AA303" s="5"/>
    </row>
    <row r="304" spans="1:27" ht="3.75" customHeight="1" x14ac:dyDescent="0.25">
      <c r="A304" s="120"/>
      <c r="B304" s="196"/>
      <c r="C304" s="196"/>
      <c r="D304" s="196"/>
      <c r="E304" s="196"/>
      <c r="F304" s="196"/>
      <c r="G304" s="196"/>
      <c r="H304" s="196"/>
      <c r="I304" s="196"/>
      <c r="J304" s="196"/>
      <c r="K304" s="196"/>
      <c r="L304" s="196"/>
      <c r="M304" s="196"/>
      <c r="N304" s="196"/>
      <c r="O304" s="196"/>
      <c r="P304" s="196"/>
      <c r="Q304" s="196"/>
      <c r="R304" s="196"/>
      <c r="S304" s="196"/>
      <c r="T304" s="196"/>
      <c r="U304" s="196"/>
      <c r="V304" s="196"/>
      <c r="W304" s="190"/>
      <c r="X304" s="116"/>
      <c r="Y304" s="116"/>
      <c r="Z304" s="184"/>
    </row>
    <row r="305" spans="1:27" s="1" customFormat="1" ht="16.5" x14ac:dyDescent="0.25">
      <c r="A305" s="120"/>
      <c r="B305" s="216" t="s">
        <v>190</v>
      </c>
      <c r="C305" s="216"/>
      <c r="D305" s="216"/>
      <c r="E305" s="216"/>
      <c r="F305" s="216"/>
      <c r="G305" s="216"/>
      <c r="H305" s="216"/>
      <c r="I305" s="216"/>
      <c r="J305" s="216"/>
      <c r="K305" s="216"/>
      <c r="L305" s="216"/>
      <c r="M305" s="216"/>
      <c r="N305" s="216"/>
      <c r="O305" s="216"/>
      <c r="P305" s="216"/>
      <c r="Q305" s="216"/>
      <c r="R305" s="216"/>
      <c r="S305" s="216"/>
      <c r="T305" s="216"/>
      <c r="U305" s="216"/>
      <c r="V305" s="216"/>
      <c r="W305" s="180" t="b">
        <v>0</v>
      </c>
      <c r="X305" s="205" t="str">
        <f>IF(W305=FALSE,"НЕТ","ДА")</f>
        <v>НЕТ</v>
      </c>
      <c r="Y305" s="206"/>
      <c r="Z305" s="184"/>
      <c r="AA305" s="5"/>
    </row>
    <row r="306" spans="1:27" ht="3.75" customHeight="1" x14ac:dyDescent="0.25">
      <c r="A306" s="120"/>
      <c r="B306" s="196"/>
      <c r="C306" s="196"/>
      <c r="D306" s="196"/>
      <c r="E306" s="196"/>
      <c r="F306" s="196"/>
      <c r="G306" s="196"/>
      <c r="H306" s="196"/>
      <c r="I306" s="196"/>
      <c r="J306" s="196"/>
      <c r="K306" s="196"/>
      <c r="L306" s="196"/>
      <c r="M306" s="196"/>
      <c r="N306" s="196"/>
      <c r="O306" s="196"/>
      <c r="P306" s="196"/>
      <c r="Q306" s="196"/>
      <c r="R306" s="196"/>
      <c r="S306" s="196"/>
      <c r="T306" s="196"/>
      <c r="U306" s="196"/>
      <c r="V306" s="196"/>
      <c r="W306" s="190"/>
      <c r="X306" s="116"/>
      <c r="Y306" s="116"/>
      <c r="Z306" s="184"/>
    </row>
    <row r="307" spans="1:27" s="1" customFormat="1" ht="16.5" x14ac:dyDescent="0.25">
      <c r="A307" s="120"/>
      <c r="B307" s="216" t="s">
        <v>173</v>
      </c>
      <c r="C307" s="216"/>
      <c r="D307" s="216"/>
      <c r="E307" s="216"/>
      <c r="F307" s="216"/>
      <c r="G307" s="216"/>
      <c r="H307" s="216"/>
      <c r="I307" s="216"/>
      <c r="J307" s="216"/>
      <c r="K307" s="216"/>
      <c r="L307" s="216"/>
      <c r="M307" s="216"/>
      <c r="N307" s="216"/>
      <c r="O307" s="216"/>
      <c r="P307" s="216"/>
      <c r="Q307" s="216"/>
      <c r="R307" s="216"/>
      <c r="S307" s="216"/>
      <c r="T307" s="216"/>
      <c r="U307" s="216"/>
      <c r="V307" s="216"/>
      <c r="W307" s="180" t="b">
        <v>0</v>
      </c>
      <c r="X307" s="205" t="str">
        <f>IF(W307=FALSE,"НЕТ","ДА")</f>
        <v>НЕТ</v>
      </c>
      <c r="Y307" s="206"/>
      <c r="Z307" s="184"/>
      <c r="AA307" s="5"/>
    </row>
    <row r="308" spans="1:27" ht="3.75" customHeight="1" x14ac:dyDescent="0.25">
      <c r="A308" s="120"/>
      <c r="B308" s="196"/>
      <c r="C308" s="196"/>
      <c r="D308" s="196"/>
      <c r="E308" s="196"/>
      <c r="F308" s="196"/>
      <c r="G308" s="196"/>
      <c r="H308" s="196"/>
      <c r="I308" s="196"/>
      <c r="J308" s="196"/>
      <c r="K308" s="196"/>
      <c r="L308" s="196"/>
      <c r="M308" s="196"/>
      <c r="N308" s="196"/>
      <c r="O308" s="196"/>
      <c r="P308" s="196"/>
      <c r="Q308" s="196"/>
      <c r="R308" s="196"/>
      <c r="S308" s="196"/>
      <c r="T308" s="196"/>
      <c r="U308" s="196"/>
      <c r="V308" s="196"/>
      <c r="W308" s="190"/>
      <c r="X308" s="116"/>
      <c r="Y308" s="116"/>
      <c r="Z308" s="184"/>
    </row>
    <row r="309" spans="1:27" s="1" customFormat="1" ht="16.5" x14ac:dyDescent="0.25">
      <c r="A309" s="120"/>
      <c r="B309" s="216" t="s">
        <v>174</v>
      </c>
      <c r="C309" s="216"/>
      <c r="D309" s="216"/>
      <c r="E309" s="216"/>
      <c r="F309" s="216"/>
      <c r="G309" s="216"/>
      <c r="H309" s="216"/>
      <c r="I309" s="216"/>
      <c r="J309" s="216"/>
      <c r="K309" s="216"/>
      <c r="L309" s="216"/>
      <c r="M309" s="216"/>
      <c r="N309" s="216"/>
      <c r="O309" s="216"/>
      <c r="P309" s="216"/>
      <c r="Q309" s="216"/>
      <c r="R309" s="216"/>
      <c r="S309" s="216"/>
      <c r="T309" s="216"/>
      <c r="U309" s="216"/>
      <c r="V309" s="216"/>
      <c r="W309" s="180" t="b">
        <v>0</v>
      </c>
      <c r="X309" s="205" t="str">
        <f>IF(W309=FALSE,"НЕТ","ДА")</f>
        <v>НЕТ</v>
      </c>
      <c r="Y309" s="206"/>
      <c r="Z309" s="184"/>
      <c r="AA309" s="5"/>
    </row>
    <row r="310" spans="1:27" ht="3.75" customHeight="1" x14ac:dyDescent="0.25">
      <c r="A310" s="130"/>
      <c r="B310" s="152"/>
      <c r="C310" s="152"/>
      <c r="D310" s="152"/>
      <c r="E310" s="152"/>
      <c r="F310" s="152"/>
      <c r="G310" s="152"/>
      <c r="H310" s="152"/>
      <c r="I310" s="152"/>
      <c r="J310" s="152"/>
      <c r="K310" s="152"/>
      <c r="L310" s="152"/>
      <c r="M310" s="152"/>
      <c r="N310" s="152"/>
      <c r="O310" s="152"/>
      <c r="P310" s="152"/>
      <c r="Q310" s="152"/>
      <c r="R310" s="152"/>
      <c r="S310" s="152"/>
      <c r="T310" s="152"/>
      <c r="U310" s="152"/>
      <c r="V310" s="152"/>
      <c r="W310" s="197"/>
      <c r="X310" s="152"/>
      <c r="Y310" s="152"/>
      <c r="Z310" s="153"/>
    </row>
    <row r="311" spans="1:27" ht="4.5" customHeight="1" x14ac:dyDescent="0.25">
      <c r="A311" s="113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7" ht="14.25" x14ac:dyDescent="0.25">
      <c r="A312" s="118"/>
      <c r="B312" s="198" t="s">
        <v>181</v>
      </c>
      <c r="C312" s="119"/>
      <c r="D312" s="119"/>
      <c r="E312" s="119"/>
      <c r="F312" s="119"/>
      <c r="G312" s="119"/>
      <c r="H312" s="119"/>
      <c r="I312" s="119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  <c r="Y312" s="119"/>
      <c r="Z312" s="157"/>
    </row>
    <row r="313" spans="1:27" ht="14.25" x14ac:dyDescent="0.25">
      <c r="A313" s="120"/>
      <c r="B313" s="199" t="s">
        <v>179</v>
      </c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84"/>
    </row>
    <row r="314" spans="1:27" ht="14.25" x14ac:dyDescent="0.25">
      <c r="A314" s="120"/>
      <c r="B314" s="199" t="s">
        <v>180</v>
      </c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84"/>
    </row>
    <row r="315" spans="1:27" s="1" customFormat="1" ht="14.25" x14ac:dyDescent="0.25">
      <c r="A315" s="120"/>
      <c r="B315" s="207"/>
      <c r="C315" s="208"/>
      <c r="D315" s="208"/>
      <c r="E315" s="208"/>
      <c r="F315" s="208"/>
      <c r="G315" s="208"/>
      <c r="H315" s="208"/>
      <c r="I315" s="208"/>
      <c r="J315" s="208"/>
      <c r="K315" s="208"/>
      <c r="L315" s="208"/>
      <c r="M315" s="208"/>
      <c r="N315" s="208"/>
      <c r="O315" s="208"/>
      <c r="P315" s="208"/>
      <c r="Q315" s="208"/>
      <c r="R315" s="208"/>
      <c r="S315" s="208"/>
      <c r="T315" s="208"/>
      <c r="U315" s="208"/>
      <c r="V315" s="208"/>
      <c r="W315" s="208"/>
      <c r="X315" s="208"/>
      <c r="Y315" s="209"/>
      <c r="Z315" s="184"/>
      <c r="AA315" s="5"/>
    </row>
    <row r="316" spans="1:27" s="1" customFormat="1" ht="14.25" x14ac:dyDescent="0.25">
      <c r="A316" s="120"/>
      <c r="B316" s="210"/>
      <c r="C316" s="211"/>
      <c r="D316" s="211"/>
      <c r="E316" s="211"/>
      <c r="F316" s="211"/>
      <c r="G316" s="211"/>
      <c r="H316" s="211"/>
      <c r="I316" s="211"/>
      <c r="J316" s="211"/>
      <c r="K316" s="211"/>
      <c r="L316" s="211"/>
      <c r="M316" s="211"/>
      <c r="N316" s="211"/>
      <c r="O316" s="211"/>
      <c r="P316" s="211"/>
      <c r="Q316" s="211"/>
      <c r="R316" s="211"/>
      <c r="S316" s="211"/>
      <c r="T316" s="211"/>
      <c r="U316" s="211"/>
      <c r="V316" s="211"/>
      <c r="W316" s="211"/>
      <c r="X316" s="211"/>
      <c r="Y316" s="212"/>
      <c r="Z316" s="184"/>
      <c r="AA316" s="5"/>
    </row>
    <row r="317" spans="1:27" s="1" customFormat="1" ht="14.25" x14ac:dyDescent="0.25">
      <c r="A317" s="120"/>
      <c r="B317" s="213"/>
      <c r="C317" s="214"/>
      <c r="D317" s="214"/>
      <c r="E317" s="214"/>
      <c r="F317" s="214"/>
      <c r="G317" s="214"/>
      <c r="H317" s="214"/>
      <c r="I317" s="214"/>
      <c r="J317" s="214"/>
      <c r="K317" s="214"/>
      <c r="L317" s="214"/>
      <c r="M317" s="214"/>
      <c r="N317" s="214"/>
      <c r="O317" s="214"/>
      <c r="P317" s="214"/>
      <c r="Q317" s="214"/>
      <c r="R317" s="214"/>
      <c r="S317" s="214"/>
      <c r="T317" s="214"/>
      <c r="U317" s="214"/>
      <c r="V317" s="214"/>
      <c r="W317" s="214"/>
      <c r="X317" s="214"/>
      <c r="Y317" s="215"/>
      <c r="Z317" s="184"/>
      <c r="AA317" s="5"/>
    </row>
    <row r="318" spans="1:27" ht="3" customHeight="1" x14ac:dyDescent="0.25">
      <c r="A318" s="130"/>
      <c r="B318" s="152"/>
      <c r="C318" s="152"/>
      <c r="D318" s="152"/>
      <c r="E318" s="152"/>
      <c r="F318" s="152"/>
      <c r="G318" s="152"/>
      <c r="H318" s="152"/>
      <c r="I318" s="152"/>
      <c r="J318" s="152"/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  <c r="Z318" s="153"/>
    </row>
    <row r="319" spans="1:27" ht="3" customHeight="1" x14ac:dyDescent="0.25">
      <c r="A319" s="113"/>
      <c r="B319" s="113"/>
      <c r="C319" s="113"/>
      <c r="D319" s="113"/>
      <c r="E319" s="113"/>
      <c r="F319" s="113"/>
      <c r="G319" s="113"/>
      <c r="H319" s="113"/>
      <c r="I319" s="113"/>
      <c r="J319" s="113"/>
      <c r="K319" s="113"/>
      <c r="L319" s="113"/>
      <c r="M319" s="113"/>
      <c r="N319" s="113"/>
      <c r="O319" s="113"/>
      <c r="P319" s="113"/>
      <c r="Q319" s="113"/>
      <c r="R319" s="113"/>
      <c r="S319" s="113"/>
      <c r="T319" s="113"/>
      <c r="U319" s="113"/>
      <c r="V319" s="113"/>
      <c r="W319" s="113"/>
      <c r="X319" s="113"/>
      <c r="Y319" s="113"/>
      <c r="Z319" s="113"/>
    </row>
    <row r="320" spans="1:27" ht="14.25" x14ac:dyDescent="0.25">
      <c r="A320" s="118"/>
      <c r="B320" s="198" t="s">
        <v>182</v>
      </c>
      <c r="C320" s="119"/>
      <c r="D320" s="119"/>
      <c r="E320" s="119"/>
      <c r="F320" s="119"/>
      <c r="G320" s="119"/>
      <c r="H320" s="119"/>
      <c r="I320" s="119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  <c r="Y320" s="119"/>
      <c r="Z320" s="157"/>
    </row>
    <row r="321" spans="1:27" ht="14.25" x14ac:dyDescent="0.25">
      <c r="A321" s="120"/>
      <c r="B321" s="199" t="s">
        <v>183</v>
      </c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84"/>
    </row>
    <row r="322" spans="1:27" ht="3" customHeight="1" x14ac:dyDescent="0.25">
      <c r="A322" s="120"/>
      <c r="B322" s="199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84"/>
    </row>
    <row r="323" spans="1:27" s="1" customFormat="1" ht="15.75" x14ac:dyDescent="0.25">
      <c r="A323" s="120"/>
      <c r="B323" s="200" t="s">
        <v>227</v>
      </c>
      <c r="C323" s="116"/>
      <c r="D323" s="116"/>
      <c r="E323" s="116"/>
      <c r="F323" s="116"/>
      <c r="G323" s="116"/>
      <c r="H323" s="116"/>
      <c r="I323" s="116"/>
      <c r="J323" s="116"/>
      <c r="K323" s="220"/>
      <c r="L323" s="220"/>
      <c r="M323" s="220"/>
      <c r="N323" s="116"/>
      <c r="O323" s="116"/>
      <c r="P323" s="224"/>
      <c r="Q323" s="225"/>
      <c r="R323" s="226"/>
      <c r="S323" s="116"/>
      <c r="T323" s="116"/>
      <c r="U323" s="116"/>
      <c r="V323" s="116"/>
      <c r="W323" s="116"/>
      <c r="X323" s="116"/>
      <c r="Y323" s="116"/>
      <c r="Z323" s="184"/>
      <c r="AA323" s="5"/>
    </row>
    <row r="324" spans="1:27" ht="3" customHeight="1" x14ac:dyDescent="0.25">
      <c r="A324" s="120"/>
      <c r="B324" s="200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84"/>
    </row>
    <row r="325" spans="1:27" s="1" customFormat="1" ht="15.75" x14ac:dyDescent="0.25">
      <c r="A325" s="120"/>
      <c r="B325" s="200" t="s">
        <v>228</v>
      </c>
      <c r="C325" s="116"/>
      <c r="D325" s="116"/>
      <c r="E325" s="116"/>
      <c r="F325" s="116"/>
      <c r="G325" s="116"/>
      <c r="H325" s="116"/>
      <c r="I325" s="116"/>
      <c r="J325" s="116"/>
      <c r="K325" s="220"/>
      <c r="L325" s="220"/>
      <c r="M325" s="220"/>
      <c r="N325" s="116"/>
      <c r="O325" s="116"/>
      <c r="P325" s="224"/>
      <c r="Q325" s="225"/>
      <c r="R325" s="226"/>
      <c r="S325" s="116"/>
      <c r="T325" s="116"/>
      <c r="U325" s="116"/>
      <c r="V325" s="116"/>
      <c r="W325" s="116"/>
      <c r="X325" s="116"/>
      <c r="Y325" s="116"/>
      <c r="Z325" s="184"/>
      <c r="AA325" s="5"/>
    </row>
    <row r="326" spans="1:27" ht="3" customHeight="1" x14ac:dyDescent="0.25">
      <c r="A326" s="120"/>
      <c r="B326" s="200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84"/>
    </row>
    <row r="327" spans="1:27" s="1" customFormat="1" ht="14.25" x14ac:dyDescent="0.25">
      <c r="A327" s="120"/>
      <c r="B327" s="230" t="s">
        <v>187</v>
      </c>
      <c r="C327" s="230"/>
      <c r="D327" s="230"/>
      <c r="E327" s="230"/>
      <c r="F327" s="230"/>
      <c r="G327" s="230"/>
      <c r="H327" s="230"/>
      <c r="I327" s="230"/>
      <c r="J327" s="230"/>
      <c r="K327" s="230"/>
      <c r="L327" s="230"/>
      <c r="M327" s="230"/>
      <c r="N327" s="201"/>
      <c r="O327" s="201" t="s">
        <v>13</v>
      </c>
      <c r="P327" s="221"/>
      <c r="Q327" s="222"/>
      <c r="R327" s="223"/>
      <c r="S327" s="201" t="s">
        <v>14</v>
      </c>
      <c r="T327" s="224"/>
      <c r="U327" s="225"/>
      <c r="V327" s="225"/>
      <c r="W327" s="226"/>
      <c r="X327" s="116"/>
      <c r="Y327" s="116"/>
      <c r="Z327" s="184"/>
      <c r="AA327" s="5"/>
    </row>
    <row r="328" spans="1:27" ht="3" customHeight="1" x14ac:dyDescent="0.25">
      <c r="A328" s="120"/>
      <c r="B328" s="201"/>
      <c r="C328" s="201"/>
      <c r="D328" s="201"/>
      <c r="E328" s="201"/>
      <c r="F328" s="201"/>
      <c r="G328" s="201"/>
      <c r="H328" s="201"/>
      <c r="I328" s="201"/>
      <c r="J328" s="201"/>
      <c r="K328" s="201"/>
      <c r="L328" s="201"/>
      <c r="M328" s="201"/>
      <c r="N328" s="201"/>
      <c r="O328" s="201"/>
      <c r="P328" s="201"/>
      <c r="Q328" s="201"/>
      <c r="R328" s="201"/>
      <c r="S328" s="201"/>
      <c r="T328" s="201"/>
      <c r="U328" s="201"/>
      <c r="V328" s="116"/>
      <c r="W328" s="116"/>
      <c r="X328" s="116"/>
      <c r="Y328" s="116"/>
      <c r="Z328" s="184"/>
    </row>
    <row r="329" spans="1:27" ht="14.25" x14ac:dyDescent="0.25">
      <c r="A329" s="120"/>
      <c r="B329" s="199" t="s">
        <v>184</v>
      </c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45"/>
      <c r="U329" s="145"/>
      <c r="V329" s="145"/>
      <c r="W329" s="145"/>
      <c r="X329" s="145"/>
      <c r="Y329" s="145"/>
      <c r="Z329" s="185"/>
      <c r="AA329" s="1"/>
    </row>
    <row r="330" spans="1:27" s="1" customFormat="1" ht="14.25" x14ac:dyDescent="0.25">
      <c r="A330" s="120"/>
      <c r="B330" s="199" t="s">
        <v>188</v>
      </c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201" t="s">
        <v>13</v>
      </c>
      <c r="P330" s="221"/>
      <c r="Q330" s="222"/>
      <c r="R330" s="223"/>
      <c r="S330" s="201" t="s">
        <v>14</v>
      </c>
      <c r="T330" s="224"/>
      <c r="U330" s="225"/>
      <c r="V330" s="225"/>
      <c r="W330" s="226"/>
      <c r="X330" s="116"/>
      <c r="Y330" s="116"/>
      <c r="Z330" s="184"/>
      <c r="AA330" s="5"/>
    </row>
    <row r="331" spans="1:27" ht="3.75" customHeight="1" x14ac:dyDescent="0.3">
      <c r="A331" s="130"/>
      <c r="B331" s="202"/>
      <c r="C331" s="152"/>
      <c r="D331" s="152"/>
      <c r="E331" s="152"/>
      <c r="F331" s="152"/>
      <c r="G331" s="152"/>
      <c r="H331" s="152"/>
      <c r="I331" s="152"/>
      <c r="J331" s="152"/>
      <c r="K331" s="152"/>
      <c r="L331" s="152"/>
      <c r="M331" s="152"/>
      <c r="N331" s="152"/>
      <c r="O331" s="152"/>
      <c r="P331" s="152"/>
      <c r="Q331" s="152"/>
      <c r="R331" s="152"/>
      <c r="S331" s="152"/>
      <c r="T331" s="152"/>
      <c r="U331" s="152"/>
      <c r="V331" s="152"/>
      <c r="W331" s="152"/>
      <c r="X331" s="152"/>
      <c r="Y331" s="152"/>
      <c r="Z331" s="153"/>
    </row>
    <row r="332" spans="1:27" ht="3.75" customHeight="1" x14ac:dyDescent="0.25">
      <c r="A332" s="113"/>
      <c r="B332" s="113"/>
      <c r="C332" s="113"/>
      <c r="D332" s="113"/>
      <c r="E332" s="113"/>
      <c r="F332" s="113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  <c r="Q332" s="113"/>
      <c r="R332" s="113"/>
      <c r="S332" s="113"/>
      <c r="T332" s="113"/>
      <c r="U332" s="113"/>
      <c r="V332" s="113"/>
      <c r="W332" s="113"/>
      <c r="X332" s="113"/>
      <c r="Y332" s="113"/>
      <c r="Z332" s="113"/>
    </row>
    <row r="333" spans="1:27" ht="14.25" x14ac:dyDescent="0.25">
      <c r="A333" s="118"/>
      <c r="B333" s="194" t="s">
        <v>189</v>
      </c>
      <c r="C333" s="119"/>
      <c r="D333" s="119"/>
      <c r="E333" s="119"/>
      <c r="F333" s="119"/>
      <c r="G333" s="119"/>
      <c r="H333" s="119"/>
      <c r="I333" s="119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  <c r="Y333" s="119"/>
      <c r="Z333" s="157"/>
    </row>
    <row r="334" spans="1:27" ht="3.75" customHeight="1" x14ac:dyDescent="0.25">
      <c r="A334" s="120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84"/>
    </row>
    <row r="335" spans="1:27" s="1" customFormat="1" ht="14.25" hidden="1" x14ac:dyDescent="0.25">
      <c r="A335" s="142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45"/>
      <c r="O335" s="145"/>
      <c r="P335" s="145"/>
      <c r="Q335" s="145"/>
      <c r="R335" s="145"/>
      <c r="S335" s="145"/>
      <c r="T335" s="145"/>
      <c r="U335" s="145"/>
      <c r="V335" s="145"/>
      <c r="W335" s="145"/>
      <c r="X335" s="145"/>
      <c r="Y335" s="145"/>
      <c r="Z335" s="185"/>
      <c r="AA335" s="5"/>
    </row>
    <row r="336" spans="1:27" s="1" customFormat="1" ht="14.25" hidden="1" x14ac:dyDescent="0.25">
      <c r="A336" s="142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45" t="s">
        <v>195</v>
      </c>
      <c r="O336" s="145"/>
      <c r="P336" s="145"/>
      <c r="Q336" s="145"/>
      <c r="R336" s="145"/>
      <c r="S336" s="145"/>
      <c r="T336" s="145"/>
      <c r="U336" s="145"/>
      <c r="V336" s="145"/>
      <c r="W336" s="145"/>
      <c r="X336" s="145"/>
      <c r="Y336" s="145"/>
      <c r="Z336" s="185"/>
      <c r="AA336" s="5"/>
    </row>
    <row r="337" spans="1:27" s="1" customFormat="1" ht="14.25" hidden="1" x14ac:dyDescent="0.25">
      <c r="A337" s="142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45" t="s">
        <v>194</v>
      </c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85"/>
      <c r="AA337" s="5"/>
    </row>
    <row r="338" spans="1:27" s="1" customFormat="1" ht="14.25" hidden="1" x14ac:dyDescent="0.25">
      <c r="A338" s="142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45" t="s">
        <v>193</v>
      </c>
      <c r="O338" s="145"/>
      <c r="P338" s="145"/>
      <c r="Q338" s="145"/>
      <c r="R338" s="145"/>
      <c r="S338" s="145"/>
      <c r="T338" s="145"/>
      <c r="U338" s="145"/>
      <c r="V338" s="145"/>
      <c r="W338" s="145"/>
      <c r="X338" s="145"/>
      <c r="Y338" s="145"/>
      <c r="Z338" s="185"/>
      <c r="AA338" s="5"/>
    </row>
    <row r="339" spans="1:27" s="1" customFormat="1" ht="14.25" hidden="1" x14ac:dyDescent="0.25">
      <c r="A339" s="142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45" t="s">
        <v>192</v>
      </c>
      <c r="O339" s="145"/>
      <c r="P339" s="145"/>
      <c r="Q339" s="145"/>
      <c r="R339" s="145"/>
      <c r="S339" s="145">
        <v>4</v>
      </c>
      <c r="T339" s="145"/>
      <c r="U339" s="145"/>
      <c r="V339" s="145"/>
      <c r="W339" s="145"/>
      <c r="X339" s="145"/>
      <c r="Y339" s="145"/>
      <c r="Z339" s="185"/>
      <c r="AA339" s="5"/>
    </row>
    <row r="340" spans="1:27" ht="14.25" x14ac:dyDescent="0.25">
      <c r="A340" s="120"/>
      <c r="B340" s="116" t="s">
        <v>191</v>
      </c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86" t="str">
        <f>INDEX(N336:N339,S339,1)</f>
        <v>ручные огнетушители</v>
      </c>
      <c r="O340" s="145"/>
      <c r="P340" s="145"/>
      <c r="Q340" s="145"/>
      <c r="R340" s="145"/>
      <c r="S340" s="145"/>
      <c r="T340" s="145"/>
      <c r="U340" s="145"/>
      <c r="V340" s="145"/>
      <c r="W340" s="145"/>
      <c r="X340" s="116"/>
      <c r="Y340" s="116"/>
      <c r="Z340" s="184"/>
    </row>
    <row r="341" spans="1:27" ht="4.5" customHeight="1" x14ac:dyDescent="0.25">
      <c r="A341" s="120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84"/>
    </row>
    <row r="342" spans="1:27" s="1" customFormat="1" ht="14.25" hidden="1" x14ac:dyDescent="0.25">
      <c r="A342" s="142"/>
      <c r="B342" s="145"/>
      <c r="C342" s="145"/>
      <c r="D342" s="145"/>
      <c r="E342" s="145"/>
      <c r="F342" s="145"/>
      <c r="G342" s="145" t="s">
        <v>197</v>
      </c>
      <c r="H342" s="145"/>
      <c r="I342" s="145"/>
      <c r="J342" s="145"/>
      <c r="K342" s="145"/>
      <c r="L342" s="145"/>
      <c r="M342" s="145"/>
      <c r="N342" s="145"/>
      <c r="O342" s="145"/>
      <c r="P342" s="145"/>
      <c r="Q342" s="145"/>
      <c r="R342" s="145"/>
      <c r="S342" s="145"/>
      <c r="T342" s="145"/>
      <c r="U342" s="145"/>
      <c r="V342" s="145"/>
      <c r="W342" s="145"/>
      <c r="X342" s="145"/>
      <c r="Y342" s="145"/>
      <c r="Z342" s="185"/>
      <c r="AA342" s="5"/>
    </row>
    <row r="343" spans="1:27" s="1" customFormat="1" ht="14.25" hidden="1" x14ac:dyDescent="0.25">
      <c r="A343" s="142"/>
      <c r="B343" s="145"/>
      <c r="C343" s="145"/>
      <c r="D343" s="145"/>
      <c r="E343" s="145"/>
      <c r="F343" s="145"/>
      <c r="G343" s="145" t="s">
        <v>199</v>
      </c>
      <c r="H343" s="145"/>
      <c r="I343" s="145"/>
      <c r="J343" s="145"/>
      <c r="K343" s="145"/>
      <c r="L343" s="145"/>
      <c r="M343" s="145"/>
      <c r="N343" s="145"/>
      <c r="O343" s="145"/>
      <c r="P343" s="145"/>
      <c r="Q343" s="145"/>
      <c r="R343" s="145"/>
      <c r="S343" s="145"/>
      <c r="T343" s="145"/>
      <c r="U343" s="145"/>
      <c r="V343" s="145"/>
      <c r="W343" s="145"/>
      <c r="X343" s="145"/>
      <c r="Y343" s="145"/>
      <c r="Z343" s="185"/>
      <c r="AA343" s="5"/>
    </row>
    <row r="344" spans="1:27" s="1" customFormat="1" ht="14.25" hidden="1" x14ac:dyDescent="0.25">
      <c r="A344" s="142"/>
      <c r="B344" s="145"/>
      <c r="C344" s="145"/>
      <c r="D344" s="145"/>
      <c r="E344" s="145"/>
      <c r="F344" s="145"/>
      <c r="G344" s="145" t="s">
        <v>198</v>
      </c>
      <c r="H344" s="145"/>
      <c r="I344" s="145"/>
      <c r="J344" s="145"/>
      <c r="K344" s="145"/>
      <c r="L344" s="145"/>
      <c r="M344" s="145">
        <v>3</v>
      </c>
      <c r="N344" s="145"/>
      <c r="O344" s="145"/>
      <c r="P344" s="145"/>
      <c r="Q344" s="145"/>
      <c r="R344" s="145"/>
      <c r="S344" s="145"/>
      <c r="T344" s="145"/>
      <c r="U344" s="145"/>
      <c r="V344" s="145"/>
      <c r="W344" s="145"/>
      <c r="X344" s="145"/>
      <c r="Y344" s="145"/>
      <c r="Z344" s="185"/>
      <c r="AA344" s="5"/>
    </row>
    <row r="345" spans="1:27" s="1" customFormat="1" ht="14.25" x14ac:dyDescent="0.25">
      <c r="A345" s="120"/>
      <c r="B345" s="116" t="s">
        <v>196</v>
      </c>
      <c r="C345" s="116"/>
      <c r="D345" s="116"/>
      <c r="E345" s="116"/>
      <c r="F345" s="116"/>
      <c r="G345" s="186" t="str">
        <f>INDEX(G342:G344,M344,1)</f>
        <v>пароводяные регистры</v>
      </c>
      <c r="H345" s="145"/>
      <c r="I345" s="145"/>
      <c r="J345" s="145"/>
      <c r="K345" s="145"/>
      <c r="L345" s="145"/>
      <c r="M345" s="145"/>
      <c r="N345" s="145"/>
      <c r="O345" s="145"/>
      <c r="P345" s="145"/>
      <c r="Q345" s="145"/>
      <c r="R345" s="116"/>
      <c r="S345" s="116"/>
      <c r="T345" s="116"/>
      <c r="U345" s="116"/>
      <c r="V345" s="116"/>
      <c r="W345" s="116"/>
      <c r="X345" s="116"/>
      <c r="Y345" s="116"/>
      <c r="Z345" s="184"/>
      <c r="AA345" s="5"/>
    </row>
    <row r="346" spans="1:27" ht="5.25" customHeight="1" x14ac:dyDescent="0.25">
      <c r="A346" s="120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84"/>
    </row>
    <row r="347" spans="1:27" s="7" customFormat="1" ht="14.25" x14ac:dyDescent="0.25">
      <c r="A347" s="120"/>
      <c r="B347" s="116" t="s">
        <v>200</v>
      </c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84"/>
    </row>
    <row r="348" spans="1:27" s="3" customFormat="1" ht="24.75" customHeight="1" x14ac:dyDescent="0.25">
      <c r="A348" s="120"/>
      <c r="B348" s="227" t="s">
        <v>218</v>
      </c>
      <c r="C348" s="228"/>
      <c r="D348" s="228"/>
      <c r="E348" s="228"/>
      <c r="F348" s="228"/>
      <c r="G348" s="228"/>
      <c r="H348" s="228"/>
      <c r="I348" s="228"/>
      <c r="J348" s="228"/>
      <c r="K348" s="228"/>
      <c r="L348" s="228"/>
      <c r="M348" s="228"/>
      <c r="N348" s="228"/>
      <c r="O348" s="228"/>
      <c r="P348" s="228"/>
      <c r="Q348" s="228"/>
      <c r="R348" s="228"/>
      <c r="S348" s="228"/>
      <c r="T348" s="228"/>
      <c r="U348" s="228"/>
      <c r="V348" s="228"/>
      <c r="W348" s="228"/>
      <c r="X348" s="228"/>
      <c r="Y348" s="229"/>
      <c r="Z348" s="184"/>
      <c r="AA348" s="7"/>
    </row>
    <row r="349" spans="1:27" ht="4.5" customHeight="1" x14ac:dyDescent="0.25">
      <c r="A349" s="130"/>
      <c r="B349" s="152"/>
      <c r="C349" s="152"/>
      <c r="D349" s="152"/>
      <c r="E349" s="152"/>
      <c r="F349" s="152"/>
      <c r="G349" s="152"/>
      <c r="H349" s="152"/>
      <c r="I349" s="152"/>
      <c r="J349" s="152"/>
      <c r="K349" s="152"/>
      <c r="L349" s="152"/>
      <c r="M349" s="152"/>
      <c r="N349" s="152"/>
      <c r="O349" s="152"/>
      <c r="P349" s="152"/>
      <c r="Q349" s="152"/>
      <c r="R349" s="152"/>
      <c r="S349" s="152"/>
      <c r="T349" s="152"/>
      <c r="U349" s="152"/>
      <c r="V349" s="152"/>
      <c r="W349" s="152"/>
      <c r="X349" s="152"/>
      <c r="Y349" s="152"/>
      <c r="Z349" s="153"/>
    </row>
    <row r="350" spans="1:27" ht="6" customHeight="1" x14ac:dyDescent="0.25">
      <c r="A350" s="113"/>
      <c r="B350" s="113"/>
      <c r="C350" s="113"/>
      <c r="D350" s="113"/>
      <c r="E350" s="113"/>
      <c r="F350" s="113"/>
      <c r="G350" s="113"/>
      <c r="H350" s="113"/>
      <c r="I350" s="113"/>
      <c r="J350" s="113"/>
      <c r="K350" s="113"/>
      <c r="L350" s="113"/>
      <c r="M350" s="113"/>
      <c r="N350" s="113"/>
      <c r="O350" s="113"/>
      <c r="P350" s="113"/>
      <c r="Q350" s="113"/>
      <c r="R350" s="113"/>
      <c r="S350" s="113"/>
      <c r="T350" s="113"/>
      <c r="U350" s="113"/>
      <c r="V350" s="113"/>
      <c r="W350" s="113"/>
      <c r="X350" s="113"/>
      <c r="Y350" s="113"/>
      <c r="Z350" s="113"/>
    </row>
    <row r="351" spans="1:27" s="7" customFormat="1" ht="14.25" x14ac:dyDescent="0.25">
      <c r="A351" s="118"/>
      <c r="B351" s="194" t="s">
        <v>201</v>
      </c>
      <c r="C351" s="119"/>
      <c r="D351" s="119"/>
      <c r="E351" s="119"/>
      <c r="F351" s="119"/>
      <c r="G351" s="119"/>
      <c r="H351" s="119"/>
      <c r="I351" s="119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  <c r="Y351" s="119"/>
      <c r="Z351" s="157"/>
    </row>
    <row r="352" spans="1:27" s="3" customFormat="1" ht="59.25" customHeight="1" x14ac:dyDescent="0.25">
      <c r="A352" s="120"/>
      <c r="B352" s="227"/>
      <c r="C352" s="228"/>
      <c r="D352" s="228"/>
      <c r="E352" s="228"/>
      <c r="F352" s="228"/>
      <c r="G352" s="228"/>
      <c r="H352" s="228"/>
      <c r="I352" s="228"/>
      <c r="J352" s="228"/>
      <c r="K352" s="228"/>
      <c r="L352" s="228"/>
      <c r="M352" s="228"/>
      <c r="N352" s="228"/>
      <c r="O352" s="228"/>
      <c r="P352" s="228"/>
      <c r="Q352" s="228"/>
      <c r="R352" s="228"/>
      <c r="S352" s="228"/>
      <c r="T352" s="228"/>
      <c r="U352" s="228"/>
      <c r="V352" s="228"/>
      <c r="W352" s="228"/>
      <c r="X352" s="228"/>
      <c r="Y352" s="229"/>
      <c r="Z352" s="184"/>
      <c r="AA352" s="7"/>
    </row>
    <row r="353" spans="1:26" ht="4.5" customHeight="1" x14ac:dyDescent="0.25">
      <c r="A353" s="130"/>
      <c r="B353" s="152"/>
      <c r="C353" s="152"/>
      <c r="D353" s="152"/>
      <c r="E353" s="152"/>
      <c r="F353" s="152"/>
      <c r="G353" s="152"/>
      <c r="H353" s="152"/>
      <c r="I353" s="152"/>
      <c r="J353" s="152"/>
      <c r="K353" s="152"/>
      <c r="L353" s="152"/>
      <c r="M353" s="152"/>
      <c r="N353" s="152"/>
      <c r="O353" s="152"/>
      <c r="P353" s="152"/>
      <c r="Q353" s="152"/>
      <c r="R353" s="152"/>
      <c r="S353" s="152"/>
      <c r="T353" s="152"/>
      <c r="U353" s="152"/>
      <c r="V353" s="152"/>
      <c r="W353" s="152"/>
      <c r="X353" s="152"/>
      <c r="Y353" s="152"/>
      <c r="Z353" s="153"/>
    </row>
    <row r="354" spans="1:26" ht="3" customHeight="1" x14ac:dyDescent="0.25">
      <c r="A354" s="113"/>
      <c r="B354" s="113"/>
      <c r="C354" s="113"/>
      <c r="D354" s="113"/>
      <c r="E354" s="113"/>
      <c r="F354" s="113"/>
      <c r="G354" s="113"/>
      <c r="H354" s="113"/>
      <c r="I354" s="113"/>
      <c r="J354" s="113"/>
      <c r="K354" s="113"/>
      <c r="L354" s="113"/>
      <c r="M354" s="113"/>
      <c r="N354" s="113"/>
      <c r="O354" s="113"/>
      <c r="P354" s="113"/>
      <c r="Q354" s="113"/>
      <c r="R354" s="113"/>
      <c r="S354" s="113"/>
      <c r="T354" s="113"/>
      <c r="U354" s="113"/>
      <c r="V354" s="113"/>
      <c r="W354" s="113"/>
      <c r="X354" s="113"/>
      <c r="Y354" s="113"/>
      <c r="Z354" s="113"/>
    </row>
    <row r="355" spans="1:26" ht="14.25" x14ac:dyDescent="0.25">
      <c r="A355" s="118"/>
      <c r="B355" s="119" t="s">
        <v>202</v>
      </c>
      <c r="C355" s="119"/>
      <c r="D355" s="119"/>
      <c r="E355" s="119"/>
      <c r="F355" s="119"/>
      <c r="G355" s="119"/>
      <c r="H355" s="119"/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  <c r="Y355" s="119"/>
      <c r="Z355" s="157"/>
    </row>
    <row r="356" spans="1:26" ht="4.5" customHeight="1" x14ac:dyDescent="0.25">
      <c r="A356" s="120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84"/>
    </row>
    <row r="357" spans="1:26" ht="14.25" x14ac:dyDescent="0.25">
      <c r="A357" s="120"/>
      <c r="B357" s="116" t="s">
        <v>203</v>
      </c>
      <c r="C357" s="116"/>
      <c r="D357" s="116"/>
      <c r="E357" s="116"/>
      <c r="F357" s="116"/>
      <c r="G357" s="217"/>
      <c r="H357" s="218"/>
      <c r="I357" s="218"/>
      <c r="J357" s="218"/>
      <c r="K357" s="218"/>
      <c r="L357" s="218"/>
      <c r="M357" s="218"/>
      <c r="N357" s="218"/>
      <c r="O357" s="218"/>
      <c r="P357" s="218"/>
      <c r="Q357" s="218"/>
      <c r="R357" s="218"/>
      <c r="S357" s="218"/>
      <c r="T357" s="218"/>
      <c r="U357" s="218"/>
      <c r="V357" s="218"/>
      <c r="W357" s="218"/>
      <c r="X357" s="218"/>
      <c r="Y357" s="219"/>
      <c r="Z357" s="184"/>
    </row>
    <row r="358" spans="1:26" ht="4.5" customHeight="1" x14ac:dyDescent="0.25">
      <c r="A358" s="120"/>
      <c r="B358" s="116"/>
      <c r="C358" s="116"/>
      <c r="D358" s="116"/>
      <c r="E358" s="116"/>
      <c r="F358" s="116"/>
      <c r="G358" s="220"/>
      <c r="H358" s="220"/>
      <c r="I358" s="220"/>
      <c r="J358" s="220"/>
      <c r="K358" s="220"/>
      <c r="L358" s="220"/>
      <c r="M358" s="220"/>
      <c r="N358" s="220"/>
      <c r="O358" s="220"/>
      <c r="P358" s="220"/>
      <c r="Q358" s="220"/>
      <c r="R358" s="220"/>
      <c r="S358" s="220"/>
      <c r="T358" s="220"/>
      <c r="U358" s="220"/>
      <c r="V358" s="220"/>
      <c r="W358" s="220"/>
      <c r="X358" s="220"/>
      <c r="Y358" s="220"/>
      <c r="Z358" s="184"/>
    </row>
    <row r="359" spans="1:26" ht="14.25" x14ac:dyDescent="0.25">
      <c r="A359" s="120"/>
      <c r="B359" s="116" t="s">
        <v>204</v>
      </c>
      <c r="C359" s="116"/>
      <c r="D359" s="116"/>
      <c r="E359" s="116"/>
      <c r="F359" s="116"/>
      <c r="G359" s="217"/>
      <c r="H359" s="218"/>
      <c r="I359" s="218"/>
      <c r="J359" s="218"/>
      <c r="K359" s="218"/>
      <c r="L359" s="218"/>
      <c r="M359" s="218"/>
      <c r="N359" s="218"/>
      <c r="O359" s="218"/>
      <c r="P359" s="218"/>
      <c r="Q359" s="218"/>
      <c r="R359" s="218"/>
      <c r="S359" s="218"/>
      <c r="T359" s="218"/>
      <c r="U359" s="218"/>
      <c r="V359" s="218"/>
      <c r="W359" s="218"/>
      <c r="X359" s="218"/>
      <c r="Y359" s="219"/>
      <c r="Z359" s="184"/>
    </row>
    <row r="360" spans="1:26" ht="4.5" customHeight="1" x14ac:dyDescent="0.25">
      <c r="A360" s="120"/>
      <c r="B360" s="116"/>
      <c r="C360" s="116"/>
      <c r="D360" s="116"/>
      <c r="E360" s="116"/>
      <c r="F360" s="116"/>
      <c r="G360" s="220"/>
      <c r="H360" s="220"/>
      <c r="I360" s="220"/>
      <c r="J360" s="220"/>
      <c r="K360" s="220"/>
      <c r="L360" s="220"/>
      <c r="M360" s="220"/>
      <c r="N360" s="220"/>
      <c r="O360" s="220"/>
      <c r="P360" s="220"/>
      <c r="Q360" s="220"/>
      <c r="R360" s="220"/>
      <c r="S360" s="220"/>
      <c r="T360" s="220"/>
      <c r="U360" s="220"/>
      <c r="V360" s="220"/>
      <c r="W360" s="220"/>
      <c r="X360" s="220"/>
      <c r="Y360" s="220"/>
      <c r="Z360" s="184"/>
    </row>
    <row r="361" spans="1:26" ht="14.25" x14ac:dyDescent="0.25">
      <c r="A361" s="120"/>
      <c r="B361" s="116" t="s">
        <v>205</v>
      </c>
      <c r="C361" s="116"/>
      <c r="D361" s="116"/>
      <c r="E361" s="116"/>
      <c r="F361" s="116"/>
      <c r="G361" s="217"/>
      <c r="H361" s="218"/>
      <c r="I361" s="218"/>
      <c r="J361" s="218"/>
      <c r="K361" s="218"/>
      <c r="L361" s="218"/>
      <c r="M361" s="218"/>
      <c r="N361" s="218"/>
      <c r="O361" s="218"/>
      <c r="P361" s="218"/>
      <c r="Q361" s="218"/>
      <c r="R361" s="218"/>
      <c r="S361" s="218"/>
      <c r="T361" s="218"/>
      <c r="U361" s="218"/>
      <c r="V361" s="218"/>
      <c r="W361" s="218"/>
      <c r="X361" s="218"/>
      <c r="Y361" s="219"/>
      <c r="Z361" s="184"/>
    </row>
    <row r="362" spans="1:26" ht="4.5" customHeight="1" x14ac:dyDescent="0.25">
      <c r="A362" s="120"/>
      <c r="B362" s="116"/>
      <c r="C362" s="116"/>
      <c r="D362" s="116"/>
      <c r="E362" s="116"/>
      <c r="F362" s="116"/>
      <c r="G362" s="220"/>
      <c r="H362" s="220"/>
      <c r="I362" s="220"/>
      <c r="J362" s="220"/>
      <c r="K362" s="220"/>
      <c r="L362" s="220"/>
      <c r="M362" s="220"/>
      <c r="N362" s="220"/>
      <c r="O362" s="220"/>
      <c r="P362" s="220"/>
      <c r="Q362" s="220"/>
      <c r="R362" s="220"/>
      <c r="S362" s="220"/>
      <c r="T362" s="220"/>
      <c r="U362" s="220"/>
      <c r="V362" s="220"/>
      <c r="W362" s="220"/>
      <c r="X362" s="220"/>
      <c r="Y362" s="220"/>
      <c r="Z362" s="184"/>
    </row>
    <row r="363" spans="1:26" ht="14.25" x14ac:dyDescent="0.25">
      <c r="A363" s="120"/>
      <c r="B363" s="116" t="s">
        <v>206</v>
      </c>
      <c r="C363" s="116"/>
      <c r="D363" s="116"/>
      <c r="E363" s="116"/>
      <c r="F363" s="116"/>
      <c r="G363" s="217"/>
      <c r="H363" s="218"/>
      <c r="I363" s="218"/>
      <c r="J363" s="218"/>
      <c r="K363" s="218"/>
      <c r="L363" s="218"/>
      <c r="M363" s="218"/>
      <c r="N363" s="218"/>
      <c r="O363" s="218"/>
      <c r="P363" s="218"/>
      <c r="Q363" s="218"/>
      <c r="R363" s="218"/>
      <c r="S363" s="218"/>
      <c r="T363" s="218"/>
      <c r="U363" s="218"/>
      <c r="V363" s="218"/>
      <c r="W363" s="218"/>
      <c r="X363" s="218"/>
      <c r="Y363" s="219"/>
      <c r="Z363" s="184"/>
    </row>
    <row r="364" spans="1:26" ht="4.5" customHeight="1" x14ac:dyDescent="0.25">
      <c r="A364" s="120"/>
      <c r="B364" s="116"/>
      <c r="C364" s="116"/>
      <c r="D364" s="116"/>
      <c r="E364" s="116"/>
      <c r="F364" s="116"/>
      <c r="G364" s="220"/>
      <c r="H364" s="220"/>
      <c r="I364" s="220"/>
      <c r="J364" s="220"/>
      <c r="K364" s="220"/>
      <c r="L364" s="220"/>
      <c r="M364" s="220"/>
      <c r="N364" s="220"/>
      <c r="O364" s="220"/>
      <c r="P364" s="220"/>
      <c r="Q364" s="220"/>
      <c r="R364" s="220"/>
      <c r="S364" s="220"/>
      <c r="T364" s="220"/>
      <c r="U364" s="220"/>
      <c r="V364" s="220"/>
      <c r="W364" s="220"/>
      <c r="X364" s="220"/>
      <c r="Y364" s="220"/>
      <c r="Z364" s="184"/>
    </row>
    <row r="365" spans="1:26" ht="14.25" x14ac:dyDescent="0.25">
      <c r="A365" s="120"/>
      <c r="B365" s="116" t="s">
        <v>207</v>
      </c>
      <c r="C365" s="116"/>
      <c r="D365" s="116"/>
      <c r="E365" s="116"/>
      <c r="F365" s="116"/>
      <c r="G365" s="217"/>
      <c r="H365" s="218"/>
      <c r="I365" s="218"/>
      <c r="J365" s="218"/>
      <c r="K365" s="218"/>
      <c r="L365" s="218"/>
      <c r="M365" s="218"/>
      <c r="N365" s="218"/>
      <c r="O365" s="218"/>
      <c r="P365" s="218"/>
      <c r="Q365" s="218"/>
      <c r="R365" s="218"/>
      <c r="S365" s="218"/>
      <c r="T365" s="218"/>
      <c r="U365" s="218"/>
      <c r="V365" s="218"/>
      <c r="W365" s="218"/>
      <c r="X365" s="218"/>
      <c r="Y365" s="219"/>
      <c r="Z365" s="184"/>
    </row>
    <row r="366" spans="1:26" ht="4.5" customHeight="1" x14ac:dyDescent="0.25">
      <c r="A366" s="130"/>
      <c r="B366" s="152"/>
      <c r="C366" s="152"/>
      <c r="D366" s="152"/>
      <c r="E366" s="152"/>
      <c r="F366" s="152"/>
      <c r="G366" s="152"/>
      <c r="H366" s="152"/>
      <c r="I366" s="152"/>
      <c r="J366" s="152"/>
      <c r="K366" s="152"/>
      <c r="L366" s="152"/>
      <c r="M366" s="152"/>
      <c r="N366" s="152"/>
      <c r="O366" s="152"/>
      <c r="P366" s="152"/>
      <c r="Q366" s="152"/>
      <c r="R366" s="152"/>
      <c r="S366" s="152"/>
      <c r="T366" s="152"/>
      <c r="U366" s="152"/>
      <c r="V366" s="152"/>
      <c r="W366" s="152"/>
      <c r="X366" s="152"/>
      <c r="Y366" s="152"/>
      <c r="Z366" s="153"/>
    </row>
    <row r="367" spans="1:26" x14ac:dyDescent="0.2"/>
  </sheetData>
  <mergeCells count="204">
    <mergeCell ref="A5:Z5"/>
    <mergeCell ref="W167:X167"/>
    <mergeCell ref="C158:R158"/>
    <mergeCell ref="C159:R159"/>
    <mergeCell ref="C161:S161"/>
    <mergeCell ref="D162:Y162"/>
    <mergeCell ref="P128:Y128"/>
    <mergeCell ref="P135:Y135"/>
    <mergeCell ref="L130:Y130"/>
    <mergeCell ref="L137:Y137"/>
    <mergeCell ref="S143:Y143"/>
    <mergeCell ref="S148:Y148"/>
    <mergeCell ref="C156:R156"/>
    <mergeCell ref="C157:R157"/>
    <mergeCell ref="G143:R143"/>
    <mergeCell ref="C110:R110"/>
    <mergeCell ref="M103:Y103"/>
    <mergeCell ref="I123:J123"/>
    <mergeCell ref="W123:X123"/>
    <mergeCell ref="I117:Y117"/>
    <mergeCell ref="I121:J121"/>
    <mergeCell ref="W121:X121"/>
    <mergeCell ref="N119:Y119"/>
    <mergeCell ref="N115:Y115"/>
    <mergeCell ref="C109:R109"/>
    <mergeCell ref="T89:V89"/>
    <mergeCell ref="B7:Z9"/>
    <mergeCell ref="T91:X91"/>
    <mergeCell ref="C107:R107"/>
    <mergeCell ref="C108:R108"/>
    <mergeCell ref="C94:Y94"/>
    <mergeCell ref="S97:Y97"/>
    <mergeCell ref="S99:Y99"/>
    <mergeCell ref="S101:Y101"/>
    <mergeCell ref="C87:R87"/>
    <mergeCell ref="C88:R88"/>
    <mergeCell ref="C14:Z14"/>
    <mergeCell ref="B84:C84"/>
    <mergeCell ref="C85:R85"/>
    <mergeCell ref="C86:R86"/>
    <mergeCell ref="B17:Q17"/>
    <mergeCell ref="B19:Q19"/>
    <mergeCell ref="B21:Q21"/>
    <mergeCell ref="B68:Q68"/>
    <mergeCell ref="B23:Q23"/>
    <mergeCell ref="B25:Q25"/>
    <mergeCell ref="T85:V85"/>
    <mergeCell ref="T86:V86"/>
    <mergeCell ref="C15:Q15"/>
    <mergeCell ref="C6:S6"/>
    <mergeCell ref="G13:L13"/>
    <mergeCell ref="R15:Z15"/>
    <mergeCell ref="B60:Z60"/>
    <mergeCell ref="B18:Z18"/>
    <mergeCell ref="B31:Q31"/>
    <mergeCell ref="B33:Q33"/>
    <mergeCell ref="B66:Q66"/>
    <mergeCell ref="B38:Q38"/>
    <mergeCell ref="B40:Q40"/>
    <mergeCell ref="B43:Q43"/>
    <mergeCell ref="B48:R48"/>
    <mergeCell ref="R56:Y56"/>
    <mergeCell ref="S43:Y43"/>
    <mergeCell ref="R62:Y62"/>
    <mergeCell ref="S21:U21"/>
    <mergeCell ref="W21:Y21"/>
    <mergeCell ref="S23:U23"/>
    <mergeCell ref="W23:Y23"/>
    <mergeCell ref="S17:U17"/>
    <mergeCell ref="W17:Y17"/>
    <mergeCell ref="S19:U19"/>
    <mergeCell ref="W19:Y19"/>
    <mergeCell ref="B27:Q27"/>
    <mergeCell ref="S36:Y36"/>
    <mergeCell ref="B58:Q58"/>
    <mergeCell ref="S25:U25"/>
    <mergeCell ref="W25:Y25"/>
    <mergeCell ref="R70:Y70"/>
    <mergeCell ref="R58:Y58"/>
    <mergeCell ref="B56:Q56"/>
    <mergeCell ref="R64:Y64"/>
    <mergeCell ref="S38:Y38"/>
    <mergeCell ref="S40:Y40"/>
    <mergeCell ref="S48:Z48"/>
    <mergeCell ref="R66:Y66"/>
    <mergeCell ref="B29:Q29"/>
    <mergeCell ref="C46:Z46"/>
    <mergeCell ref="S29:U29"/>
    <mergeCell ref="W29:Y29"/>
    <mergeCell ref="B36:Q36"/>
    <mergeCell ref="S31:U31"/>
    <mergeCell ref="W31:Y31"/>
    <mergeCell ref="S33:Y33"/>
    <mergeCell ref="S27:Y27"/>
    <mergeCell ref="W181:X181"/>
    <mergeCell ref="R183:S183"/>
    <mergeCell ref="I189:J189"/>
    <mergeCell ref="N189:O189"/>
    <mergeCell ref="C112:S112"/>
    <mergeCell ref="D113:Y113"/>
    <mergeCell ref="S50:U50"/>
    <mergeCell ref="W50:Y50"/>
    <mergeCell ref="S54:U54"/>
    <mergeCell ref="W54:Y54"/>
    <mergeCell ref="B52:Y52"/>
    <mergeCell ref="B50:Q50"/>
    <mergeCell ref="B54:Q54"/>
    <mergeCell ref="R68:Y68"/>
    <mergeCell ref="R79:Y79"/>
    <mergeCell ref="B75:I75"/>
    <mergeCell ref="B70:Q70"/>
    <mergeCell ref="B79:Q79"/>
    <mergeCell ref="K75:Y75"/>
    <mergeCell ref="B62:Q62"/>
    <mergeCell ref="B64:Q64"/>
    <mergeCell ref="C89:R89"/>
    <mergeCell ref="T87:V87"/>
    <mergeCell ref="T88:V88"/>
    <mergeCell ref="I197:J197"/>
    <mergeCell ref="N197:O197"/>
    <mergeCell ref="I199:Y199"/>
    <mergeCell ref="I201:J201"/>
    <mergeCell ref="N201:O201"/>
    <mergeCell ref="I193:J193"/>
    <mergeCell ref="N193:O193"/>
    <mergeCell ref="I191:Y191"/>
    <mergeCell ref="I195:Y195"/>
    <mergeCell ref="I203:Y203"/>
    <mergeCell ref="G234:R234"/>
    <mergeCell ref="S234:Y234"/>
    <mergeCell ref="S239:Y239"/>
    <mergeCell ref="O244:P244"/>
    <mergeCell ref="M222:N222"/>
    <mergeCell ref="P222:Y222"/>
    <mergeCell ref="O224:P224"/>
    <mergeCell ref="T220:U220"/>
    <mergeCell ref="I207:Y207"/>
    <mergeCell ref="I205:J205"/>
    <mergeCell ref="N205:O205"/>
    <mergeCell ref="N209:O209"/>
    <mergeCell ref="T213:U213"/>
    <mergeCell ref="I211:Y211"/>
    <mergeCell ref="N213:O213"/>
    <mergeCell ref="I215:Y215"/>
    <mergeCell ref="T209:U209"/>
    <mergeCell ref="I246:Y246"/>
    <mergeCell ref="B249:Y249"/>
    <mergeCell ref="O254:P254"/>
    <mergeCell ref="B285:V285"/>
    <mergeCell ref="B257:Y257"/>
    <mergeCell ref="O262:P262"/>
    <mergeCell ref="B265:Y265"/>
    <mergeCell ref="O267:P267"/>
    <mergeCell ref="B218:Y218"/>
    <mergeCell ref="B287:V287"/>
    <mergeCell ref="B289:V289"/>
    <mergeCell ref="O269:P269"/>
    <mergeCell ref="B272:Y272"/>
    <mergeCell ref="Q277:R277"/>
    <mergeCell ref="B280:Y280"/>
    <mergeCell ref="X285:Y285"/>
    <mergeCell ref="X287:Y287"/>
    <mergeCell ref="X289:Y289"/>
    <mergeCell ref="G359:Y359"/>
    <mergeCell ref="G360:Y360"/>
    <mergeCell ref="P330:R330"/>
    <mergeCell ref="T330:W330"/>
    <mergeCell ref="B348:Y348"/>
    <mergeCell ref="B352:Y352"/>
    <mergeCell ref="G365:Y365"/>
    <mergeCell ref="B303:V303"/>
    <mergeCell ref="B305:V305"/>
    <mergeCell ref="G361:Y361"/>
    <mergeCell ref="G362:Y362"/>
    <mergeCell ref="G363:Y363"/>
    <mergeCell ref="G364:Y364"/>
    <mergeCell ref="G357:Y357"/>
    <mergeCell ref="G358:Y358"/>
    <mergeCell ref="B327:M327"/>
    <mergeCell ref="P327:R327"/>
    <mergeCell ref="B307:V307"/>
    <mergeCell ref="B309:V309"/>
    <mergeCell ref="P325:R325"/>
    <mergeCell ref="P323:R323"/>
    <mergeCell ref="T327:W327"/>
    <mergeCell ref="K323:M323"/>
    <mergeCell ref="K325:M325"/>
    <mergeCell ref="X309:Y309"/>
    <mergeCell ref="B315:Y317"/>
    <mergeCell ref="X291:Y291"/>
    <mergeCell ref="X297:Y297"/>
    <mergeCell ref="X299:Y299"/>
    <mergeCell ref="X301:Y301"/>
    <mergeCell ref="X293:Y293"/>
    <mergeCell ref="X295:Y295"/>
    <mergeCell ref="B293:V293"/>
    <mergeCell ref="B295:V295"/>
    <mergeCell ref="B297:V297"/>
    <mergeCell ref="B299:V299"/>
    <mergeCell ref="X303:Y303"/>
    <mergeCell ref="X305:Y305"/>
    <mergeCell ref="X307:Y307"/>
    <mergeCell ref="B301:V301"/>
    <mergeCell ref="B291:V291"/>
  </mergeCells>
  <phoneticPr fontId="2" type="noConversion"/>
  <conditionalFormatting sqref="D113:Y113 D162:Y162">
    <cfRule type="expression" dxfId="5" priority="1" stopIfTrue="1">
      <formula>"$S$79&lt;5"</formula>
    </cfRule>
  </conditionalFormatting>
  <conditionalFormatting sqref="S181:X181">
    <cfRule type="cellIs" dxfId="4" priority="2" stopIfTrue="1" operator="equal">
      <formula>"$R$143=1"</formula>
    </cfRule>
  </conditionalFormatting>
  <conditionalFormatting sqref="R181">
    <cfRule type="expression" dxfId="3" priority="3" stopIfTrue="1">
      <formula>"$R$143=1"</formula>
    </cfRule>
  </conditionalFormatting>
  <hyperlinks>
    <hyperlink ref="A5:Z5" r:id="rId1" display="Пожалуйста, ответьте на вопросы и направьте заполненный опросный лист в компанию «ОЗНА – Инжиниринг»: ozna-eng@ozna.ru"/>
  </hyperlinks>
  <printOptions horizontalCentered="1"/>
  <pageMargins left="0.7" right="0.7" top="0.75" bottom="0.75" header="0.3" footer="0.3"/>
  <pageSetup paperSize="9" scale="98" orientation="portrait" r:id="rId2"/>
  <headerFooter alignWithMargins="0"/>
  <rowBreaks count="3" manualBreakCount="3">
    <brk id="81" max="16383" man="1"/>
    <brk id="204" min="1" max="25" man="1"/>
    <brk id="281" min="1" max="25" man="1"/>
  </rowBreaks>
  <ignoredErrors>
    <ignoredError sqref="B46" numberStoredAsText="1"/>
    <ignoredError sqref="Y121 W121 N340 G345 G13 S13 K75 D84 C112 I123 W123 P128 P135 G143 S143 I148 S148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5" name="Drop Down 33">
              <controlPr locked="0" defaultSize="0" print="0" autoLine="0" autoPict="0">
                <anchor moveWithCells="1">
                  <from>
                    <xdr:col>15</xdr:col>
                    <xdr:colOff>9525</xdr:colOff>
                    <xdr:row>124</xdr:row>
                    <xdr:rowOff>0</xdr:rowOff>
                  </from>
                  <to>
                    <xdr:col>25</xdr:col>
                    <xdr:colOff>9525</xdr:colOff>
                    <xdr:row>127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6" name="Drop Down 35">
              <controlPr locked="0" defaultSize="0" print="0" autoLine="0" autoPict="0">
                <anchor moveWithCells="1">
                  <from>
                    <xdr:col>3</xdr:col>
                    <xdr:colOff>0</xdr:colOff>
                    <xdr:row>83</xdr:row>
                    <xdr:rowOff>28575</xdr:rowOff>
                  </from>
                  <to>
                    <xdr:col>19</xdr:col>
                    <xdr:colOff>152400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7" name="Drop Down 36">
              <controlPr locked="0" defaultSize="0" print="0" autoLine="0" autoPict="0">
                <anchor moveWithCells="1">
                  <from>
                    <xdr:col>15</xdr:col>
                    <xdr:colOff>9525</xdr:colOff>
                    <xdr:row>130</xdr:row>
                    <xdr:rowOff>28575</xdr:rowOff>
                  </from>
                  <to>
                    <xdr:col>25</xdr:col>
                    <xdr:colOff>19050</xdr:colOff>
                    <xdr:row>134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8" name="Drop Down 37">
              <controlPr locked="0" defaultSize="0" print="0" autoLine="0" autoPict="0">
                <anchor moveWithCells="1">
                  <from>
                    <xdr:col>6</xdr:col>
                    <xdr:colOff>0</xdr:colOff>
                    <xdr:row>12</xdr:row>
                    <xdr:rowOff>9525</xdr:rowOff>
                  </from>
                  <to>
                    <xdr:col>12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Drop Down 38">
              <controlPr locked="0" defaultSize="0" print="0" autoLine="0" autoPict="0">
                <anchor moveWithCells="1">
                  <from>
                    <xdr:col>10</xdr:col>
                    <xdr:colOff>9525</xdr:colOff>
                    <xdr:row>74</xdr:row>
                    <xdr:rowOff>0</xdr:rowOff>
                  </from>
                  <to>
                    <xdr:col>25</xdr:col>
                    <xdr:colOff>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Drop Down 39">
              <controlPr locked="0" defaultSize="0" print="0" autoLine="0" autoPict="0">
                <anchor moveWithCells="1">
                  <from>
                    <xdr:col>5</xdr:col>
                    <xdr:colOff>76200</xdr:colOff>
                    <xdr:row>142</xdr:row>
                    <xdr:rowOff>9525</xdr:rowOff>
                  </from>
                  <to>
                    <xdr:col>17</xdr:col>
                    <xdr:colOff>66675</xdr:colOff>
                    <xdr:row>143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1" name="Drop Down 41">
              <controlPr locked="0" defaultSize="0" print="0" autoLine="0" autoPict="0">
                <anchor moveWithCells="1">
                  <from>
                    <xdr:col>2</xdr:col>
                    <xdr:colOff>0</xdr:colOff>
                    <xdr:row>111</xdr:row>
                    <xdr:rowOff>9525</xdr:rowOff>
                  </from>
                  <to>
                    <xdr:col>21</xdr:col>
                    <xdr:colOff>47625</xdr:colOff>
                    <xdr:row>111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2" name="Check Box 44">
              <controlPr locked="0" defaultSize="0" print="0" autoFill="0" autoLine="0" autoPict="0">
                <anchor moveWithCells="1">
                  <from>
                    <xdr:col>7</xdr:col>
                    <xdr:colOff>19050</xdr:colOff>
                    <xdr:row>120</xdr:row>
                    <xdr:rowOff>152400</xdr:rowOff>
                  </from>
                  <to>
                    <xdr:col>8</xdr:col>
                    <xdr:colOff>66675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3" name="Check Box 45">
              <controlPr locked="0" defaultSize="0" print="0" autoFill="0" autoLine="0" autoPict="0">
                <anchor moveWithCells="1">
                  <from>
                    <xdr:col>21</xdr:col>
                    <xdr:colOff>9525</xdr:colOff>
                    <xdr:row>121</xdr:row>
                    <xdr:rowOff>9525</xdr:rowOff>
                  </from>
                  <to>
                    <xdr:col>22</xdr:col>
                    <xdr:colOff>66675</xdr:colOff>
                    <xdr:row>123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4" name="Spinner 46">
              <controlPr locked="0" defaultSize="0" print="0" autoPict="0">
                <anchor moveWithCells="1" sizeWithCells="1">
                  <from>
                    <xdr:col>7</xdr:col>
                    <xdr:colOff>47625</xdr:colOff>
                    <xdr:row>120</xdr:row>
                    <xdr:rowOff>0</xdr:rowOff>
                  </from>
                  <to>
                    <xdr:col>8</xdr:col>
                    <xdr:colOff>0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5" name="Drop Down 48">
              <controlPr locked="0" defaultSize="0" print="0" autoLine="0" autoPict="0">
                <anchor moveWithCells="1">
                  <from>
                    <xdr:col>17</xdr:col>
                    <xdr:colOff>161925</xdr:colOff>
                    <xdr:row>138</xdr:row>
                    <xdr:rowOff>0</xdr:rowOff>
                  </from>
                  <to>
                    <xdr:col>25</xdr:col>
                    <xdr:colOff>19050</xdr:colOff>
                    <xdr:row>143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Drop Down 49">
              <controlPr locked="0" defaultSize="0" print="0" autoLine="0" autoPict="0">
                <anchor moveWithCells="1">
                  <from>
                    <xdr:col>7</xdr:col>
                    <xdr:colOff>247650</xdr:colOff>
                    <xdr:row>144</xdr:row>
                    <xdr:rowOff>0</xdr:rowOff>
                  </from>
                  <to>
                    <xdr:col>17</xdr:col>
                    <xdr:colOff>66675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Drop Down 50">
              <controlPr locked="0" defaultSize="0" print="0" autoLine="0" autoPict="0">
                <anchor moveWithCells="1">
                  <from>
                    <xdr:col>17</xdr:col>
                    <xdr:colOff>161925</xdr:colOff>
                    <xdr:row>144</xdr:row>
                    <xdr:rowOff>0</xdr:rowOff>
                  </from>
                  <to>
                    <xdr:col>25</xdr:col>
                    <xdr:colOff>19050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Drop Down 51">
              <controlPr locked="0" defaultSize="0" print="0" autoLine="0" autoPict="0">
                <anchor moveWithCells="1">
                  <from>
                    <xdr:col>2</xdr:col>
                    <xdr:colOff>9525</xdr:colOff>
                    <xdr:row>160</xdr:row>
                    <xdr:rowOff>9525</xdr:rowOff>
                  </from>
                  <to>
                    <xdr:col>21</xdr:col>
                    <xdr:colOff>57150</xdr:colOff>
                    <xdr:row>160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Drop Down 52">
              <controlPr locked="0" defaultSize="0" print="0" autoLine="0" autoPict="0">
                <anchor moveWithCells="1">
                  <from>
                    <xdr:col>8</xdr:col>
                    <xdr:colOff>238125</xdr:colOff>
                    <xdr:row>166</xdr:row>
                    <xdr:rowOff>9525</xdr:rowOff>
                  </from>
                  <to>
                    <xdr:col>18</xdr:col>
                    <xdr:colOff>9525</xdr:colOff>
                    <xdr:row>167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0" name="Spinner 54">
              <controlPr locked="0" defaultSize="0" print="0" autoPict="0">
                <anchor moveWithCells="1" sizeWithCells="1">
                  <from>
                    <xdr:col>21</xdr:col>
                    <xdr:colOff>38100</xdr:colOff>
                    <xdr:row>163</xdr:row>
                    <xdr:rowOff>0</xdr:rowOff>
                  </from>
                  <to>
                    <xdr:col>22</xdr:col>
                    <xdr:colOff>0</xdr:colOff>
                    <xdr:row>167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1" name="Drop Down 55">
              <controlPr locked="0" defaultSize="0" print="0" autoLine="0" autoPict="0">
                <anchor moveWithCells="1">
                  <from>
                    <xdr:col>7</xdr:col>
                    <xdr:colOff>247650</xdr:colOff>
                    <xdr:row>167</xdr:row>
                    <xdr:rowOff>38100</xdr:rowOff>
                  </from>
                  <to>
                    <xdr:col>21</xdr:col>
                    <xdr:colOff>47625</xdr:colOff>
                    <xdr:row>173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2" name="Drop Down 56">
              <controlPr locked="0" defaultSize="0" print="0" autoLine="0" autoPict="0">
                <anchor moveWithCells="1">
                  <from>
                    <xdr:col>11</xdr:col>
                    <xdr:colOff>257175</xdr:colOff>
                    <xdr:row>176</xdr:row>
                    <xdr:rowOff>9525</xdr:rowOff>
                  </from>
                  <to>
                    <xdr:col>20</xdr:col>
                    <xdr:colOff>152400</xdr:colOff>
                    <xdr:row>177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3" name="Drop Down 57">
              <controlPr locked="0" defaultSize="0" print="0" autoLine="0" autoPict="0">
                <anchor moveWithCells="1">
                  <from>
                    <xdr:col>10</xdr:col>
                    <xdr:colOff>257175</xdr:colOff>
                    <xdr:row>177</xdr:row>
                    <xdr:rowOff>19050</xdr:rowOff>
                  </from>
                  <to>
                    <xdr:col>16</xdr:col>
                    <xdr:colOff>190500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4" name="Check Box 62">
              <controlPr locked="0" defaultSize="0" print="0" autoFill="0" autoLine="0" autoPict="0">
                <anchor moveWithCells="1">
                  <from>
                    <xdr:col>16</xdr:col>
                    <xdr:colOff>9525</xdr:colOff>
                    <xdr:row>181</xdr:row>
                    <xdr:rowOff>19050</xdr:rowOff>
                  </from>
                  <to>
                    <xdr:col>17</xdr:col>
                    <xdr:colOff>66675</xdr:colOff>
                    <xdr:row>183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locked="0" defaultSize="0" print="0" autoFill="0" autoLine="0" autoPict="0">
                <anchor moveWithCells="1">
                  <from>
                    <xdr:col>7</xdr:col>
                    <xdr:colOff>19050</xdr:colOff>
                    <xdr:row>186</xdr:row>
                    <xdr:rowOff>0</xdr:rowOff>
                  </from>
                  <to>
                    <xdr:col>8</xdr:col>
                    <xdr:colOff>66675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Spinner 65">
              <controlPr locked="0" defaultSize="0" print="0" autoPict="0">
                <anchor moveWithCells="1" sizeWithCells="1">
                  <from>
                    <xdr:col>12</xdr:col>
                    <xdr:colOff>38100</xdr:colOff>
                    <xdr:row>186</xdr:row>
                    <xdr:rowOff>0</xdr:rowOff>
                  </from>
                  <to>
                    <xdr:col>12</xdr:col>
                    <xdr:colOff>247650</xdr:colOff>
                    <xdr:row>189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7" name="Drop Down 67">
              <controlPr locked="0" defaultSize="0" print="0" autoLine="0" autoPict="0">
                <anchor moveWithCells="1">
                  <from>
                    <xdr:col>18</xdr:col>
                    <xdr:colOff>238125</xdr:colOff>
                    <xdr:row>185</xdr:row>
                    <xdr:rowOff>19050</xdr:rowOff>
                  </from>
                  <to>
                    <xdr:col>24</xdr:col>
                    <xdr:colOff>209550</xdr:colOff>
                    <xdr:row>188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8" name="Spinner 68">
              <controlPr locked="0" defaultSize="0" print="0" autoPict="0">
                <anchor moveWithCells="1" sizeWithCells="1">
                  <from>
                    <xdr:col>12</xdr:col>
                    <xdr:colOff>38100</xdr:colOff>
                    <xdr:row>192</xdr:row>
                    <xdr:rowOff>0</xdr:rowOff>
                  </from>
                  <to>
                    <xdr:col>12</xdr:col>
                    <xdr:colOff>247650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9" name="Drop Down 69">
              <controlPr locked="0" defaultSize="0" print="0" autoLine="0" autoPict="0">
                <anchor moveWithCells="1">
                  <from>
                    <xdr:col>19</xdr:col>
                    <xdr:colOff>0</xdr:colOff>
                    <xdr:row>191</xdr:row>
                    <xdr:rowOff>19050</xdr:rowOff>
                  </from>
                  <to>
                    <xdr:col>24</xdr:col>
                    <xdr:colOff>228600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0" name="Check Box 70">
              <controlPr locked="0" defaultSize="0" print="0" autoFill="0" autoLine="0" autoPict="0">
                <anchor moveWithCells="1">
                  <from>
                    <xdr:col>7</xdr:col>
                    <xdr:colOff>9525</xdr:colOff>
                    <xdr:row>191</xdr:row>
                    <xdr:rowOff>9525</xdr:rowOff>
                  </from>
                  <to>
                    <xdr:col>8</xdr:col>
                    <xdr:colOff>57150</xdr:colOff>
                    <xdr:row>193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1" name="Spinner 71">
              <controlPr locked="0" defaultSize="0" print="0" autoPict="0">
                <anchor moveWithCells="1" sizeWithCells="1">
                  <from>
                    <xdr:col>12</xdr:col>
                    <xdr:colOff>38100</xdr:colOff>
                    <xdr:row>196</xdr:row>
                    <xdr:rowOff>0</xdr:rowOff>
                  </from>
                  <to>
                    <xdr:col>12</xdr:col>
                    <xdr:colOff>247650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2" name="Check Box 73">
              <controlPr locked="0" defaultSize="0" print="0" autoFill="0" autoLine="0" autoPict="0">
                <anchor moveWithCells="1">
                  <from>
                    <xdr:col>7</xdr:col>
                    <xdr:colOff>0</xdr:colOff>
                    <xdr:row>195</xdr:row>
                    <xdr:rowOff>19050</xdr:rowOff>
                  </from>
                  <to>
                    <xdr:col>8</xdr:col>
                    <xdr:colOff>47625</xdr:colOff>
                    <xdr:row>197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3" name="Spinner 74">
              <controlPr locked="0" defaultSize="0" print="0" autoPict="0">
                <anchor moveWithCells="1" sizeWithCells="1">
                  <from>
                    <xdr:col>12</xdr:col>
                    <xdr:colOff>38100</xdr:colOff>
                    <xdr:row>200</xdr:row>
                    <xdr:rowOff>0</xdr:rowOff>
                  </from>
                  <to>
                    <xdr:col>12</xdr:col>
                    <xdr:colOff>247650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4" name="Check Box 75">
              <controlPr locked="0" defaultSize="0" print="0" autoFill="0" autoLine="0" autoPict="0">
                <anchor moveWithCells="1">
                  <from>
                    <xdr:col>7</xdr:col>
                    <xdr:colOff>0</xdr:colOff>
                    <xdr:row>199</xdr:row>
                    <xdr:rowOff>19050</xdr:rowOff>
                  </from>
                  <to>
                    <xdr:col>8</xdr:col>
                    <xdr:colOff>47625</xdr:colOff>
                    <xdr:row>201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5" name="Spinner 76">
              <controlPr locked="0" defaultSize="0" print="0" autoPict="0">
                <anchor moveWithCells="1" sizeWithCells="1">
                  <from>
                    <xdr:col>13</xdr:col>
                    <xdr:colOff>38100</xdr:colOff>
                    <xdr:row>224</xdr:row>
                    <xdr:rowOff>0</xdr:rowOff>
                  </from>
                  <to>
                    <xdr:col>14</xdr:col>
                    <xdr:colOff>0</xdr:colOff>
                    <xdr:row>224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6" name="Check Box 77">
              <controlPr locked="0" defaultSize="0" print="0" autoFill="0" autoLine="0" autoPict="0">
                <anchor moveWithCells="1">
                  <from>
                    <xdr:col>18</xdr:col>
                    <xdr:colOff>0</xdr:colOff>
                    <xdr:row>218</xdr:row>
                    <xdr:rowOff>9525</xdr:rowOff>
                  </from>
                  <to>
                    <xdr:col>19</xdr:col>
                    <xdr:colOff>57150</xdr:colOff>
                    <xdr:row>219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7" name="Check Box 78">
              <controlPr locked="0" defaultSize="0" print="0" autoFill="0" autoLine="0" autoPict="0">
                <anchor moveWithCells="1">
                  <from>
                    <xdr:col>11</xdr:col>
                    <xdr:colOff>28575</xdr:colOff>
                    <xdr:row>220</xdr:row>
                    <xdr:rowOff>9525</xdr:rowOff>
                  </from>
                  <to>
                    <xdr:col>12</xdr:col>
                    <xdr:colOff>66675</xdr:colOff>
                    <xdr:row>222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8" name="Check Box 80">
              <controlPr locked="0" defaultSize="0" print="0" autoFill="0" autoLine="0" autoPict="0">
                <anchor moveWithCells="1">
                  <from>
                    <xdr:col>13</xdr:col>
                    <xdr:colOff>28575</xdr:colOff>
                    <xdr:row>222</xdr:row>
                    <xdr:rowOff>9525</xdr:rowOff>
                  </from>
                  <to>
                    <xdr:col>14</xdr:col>
                    <xdr:colOff>85725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9" name="Spinner 81">
              <controlPr locked="0" defaultSize="0" print="0" autoPict="0">
                <anchor moveWithCells="1" sizeWithCells="1">
                  <from>
                    <xdr:col>12</xdr:col>
                    <xdr:colOff>38100</xdr:colOff>
                    <xdr:row>204</xdr:row>
                    <xdr:rowOff>0</xdr:rowOff>
                  </from>
                  <to>
                    <xdr:col>12</xdr:col>
                    <xdr:colOff>247650</xdr:colOff>
                    <xdr:row>205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0" name="Check Box 82">
              <controlPr locked="0" defaultSize="0" print="0" autoFill="0" autoLine="0" autoPict="0">
                <anchor moveWithCells="1">
                  <from>
                    <xdr:col>7</xdr:col>
                    <xdr:colOff>0</xdr:colOff>
                    <xdr:row>203</xdr:row>
                    <xdr:rowOff>19050</xdr:rowOff>
                  </from>
                  <to>
                    <xdr:col>8</xdr:col>
                    <xdr:colOff>47625</xdr:colOff>
                    <xdr:row>205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1" name="Check Box 84">
              <controlPr locked="0" defaultSize="0" print="0" autoFill="0" autoLine="0" autoPict="0">
                <anchor moveWithCells="1">
                  <from>
                    <xdr:col>12</xdr:col>
                    <xdr:colOff>19050</xdr:colOff>
                    <xdr:row>207</xdr:row>
                    <xdr:rowOff>9525</xdr:rowOff>
                  </from>
                  <to>
                    <xdr:col>13</xdr:col>
                    <xdr:colOff>76200</xdr:colOff>
                    <xdr:row>209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2" name="Check Box 86">
              <controlPr locked="0" defaultSize="0" print="0" autoFill="0" autoLine="0" autoPict="0">
                <anchor moveWithCells="1">
                  <from>
                    <xdr:col>12</xdr:col>
                    <xdr:colOff>19050</xdr:colOff>
                    <xdr:row>211</xdr:row>
                    <xdr:rowOff>19050</xdr:rowOff>
                  </from>
                  <to>
                    <xdr:col>13</xdr:col>
                    <xdr:colOff>76200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3" name="Check Box 88">
              <controlPr locked="0" defaultSize="0" print="0" autoFill="0" autoLine="0" autoPict="0">
                <anchor moveWithCells="1">
                  <from>
                    <xdr:col>18</xdr:col>
                    <xdr:colOff>9525</xdr:colOff>
                    <xdr:row>207</xdr:row>
                    <xdr:rowOff>0</xdr:rowOff>
                  </from>
                  <to>
                    <xdr:col>19</xdr:col>
                    <xdr:colOff>66675</xdr:colOff>
                    <xdr:row>208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Check Box 90">
              <controlPr locked="0" defaultSize="0" print="0" autoFill="0" autoLine="0" autoPict="0">
                <anchor moveWithCells="1">
                  <from>
                    <xdr:col>18</xdr:col>
                    <xdr:colOff>19050</xdr:colOff>
                    <xdr:row>211</xdr:row>
                    <xdr:rowOff>19050</xdr:rowOff>
                  </from>
                  <to>
                    <xdr:col>19</xdr:col>
                    <xdr:colOff>76200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Drop Down 91">
              <controlPr locked="0" defaultSize="0" print="0" autoLine="0" autoPict="0">
                <anchor moveWithCells="1">
                  <from>
                    <xdr:col>9</xdr:col>
                    <xdr:colOff>19050</xdr:colOff>
                    <xdr:row>224</xdr:row>
                    <xdr:rowOff>28575</xdr:rowOff>
                  </from>
                  <to>
                    <xdr:col>23</xdr:col>
                    <xdr:colOff>200025</xdr:colOff>
                    <xdr:row>225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6" name="Drop Down 92">
              <controlPr locked="0" defaultSize="0" print="0" autoLine="0" autoPict="0">
                <anchor moveWithCells="1">
                  <from>
                    <xdr:col>7</xdr:col>
                    <xdr:colOff>142875</xdr:colOff>
                    <xdr:row>234</xdr:row>
                    <xdr:rowOff>28575</xdr:rowOff>
                  </from>
                  <to>
                    <xdr:col>16</xdr:col>
                    <xdr:colOff>123825</xdr:colOff>
                    <xdr:row>239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7" name="Drop Down 93">
              <controlPr locked="0" defaultSize="0" print="0" autoLine="0" autoPict="0">
                <anchor moveWithCells="1">
                  <from>
                    <xdr:col>17</xdr:col>
                    <xdr:colOff>142875</xdr:colOff>
                    <xdr:row>230</xdr:row>
                    <xdr:rowOff>0</xdr:rowOff>
                  </from>
                  <to>
                    <xdr:col>24</xdr:col>
                    <xdr:colOff>238125</xdr:colOff>
                    <xdr:row>234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48" name="Drop Down 94">
              <controlPr locked="0" defaultSize="0" print="0" autoLine="0" autoPict="0">
                <anchor moveWithCells="1">
                  <from>
                    <xdr:col>6</xdr:col>
                    <xdr:colOff>0</xdr:colOff>
                    <xdr:row>233</xdr:row>
                    <xdr:rowOff>9525</xdr:rowOff>
                  </from>
                  <to>
                    <xdr:col>15</xdr:col>
                    <xdr:colOff>228600</xdr:colOff>
                    <xdr:row>234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49" name="Check Box 98">
              <controlPr locked="0" defaultSize="0" print="0" autoFill="0" autoLine="0" autoPict="0">
                <anchor moveWithCells="1">
                  <from>
                    <xdr:col>12</xdr:col>
                    <xdr:colOff>247650</xdr:colOff>
                    <xdr:row>242</xdr:row>
                    <xdr:rowOff>9525</xdr:rowOff>
                  </from>
                  <to>
                    <xdr:col>14</xdr:col>
                    <xdr:colOff>57150</xdr:colOff>
                    <xdr:row>244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0" name="Check Box 99">
              <controlPr locked="0" defaultSize="0" print="0" autoFill="0" autoLine="0" autoPict="0">
                <anchor moveWithCells="1">
                  <from>
                    <xdr:col>13</xdr:col>
                    <xdr:colOff>19050</xdr:colOff>
                    <xdr:row>252</xdr:row>
                    <xdr:rowOff>9525</xdr:rowOff>
                  </from>
                  <to>
                    <xdr:col>14</xdr:col>
                    <xdr:colOff>76200</xdr:colOff>
                    <xdr:row>254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1" name="Check Box 100">
              <controlPr locked="0" defaultSize="0" print="0" autoFill="0" autoLine="0" autoPict="0">
                <anchor moveWithCells="1">
                  <from>
                    <xdr:col>13</xdr:col>
                    <xdr:colOff>9525</xdr:colOff>
                    <xdr:row>260</xdr:row>
                    <xdr:rowOff>0</xdr:rowOff>
                  </from>
                  <to>
                    <xdr:col>14</xdr:col>
                    <xdr:colOff>66675</xdr:colOff>
                    <xdr:row>262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2" name="Check Box 101">
              <controlPr locked="0" defaultSize="0" print="0" autoFill="0" autoLine="0" autoPict="0">
                <anchor moveWithCells="1">
                  <from>
                    <xdr:col>13</xdr:col>
                    <xdr:colOff>19050</xdr:colOff>
                    <xdr:row>265</xdr:row>
                    <xdr:rowOff>19050</xdr:rowOff>
                  </from>
                  <to>
                    <xdr:col>14</xdr:col>
                    <xdr:colOff>76200</xdr:colOff>
                    <xdr:row>267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3" name="Check Box 102">
              <controlPr locked="0" defaultSize="0" print="0" autoFill="0" autoLine="0" autoPict="0">
                <anchor moveWithCells="1">
                  <from>
                    <xdr:col>13</xdr:col>
                    <xdr:colOff>19050</xdr:colOff>
                    <xdr:row>267</xdr:row>
                    <xdr:rowOff>19050</xdr:rowOff>
                  </from>
                  <to>
                    <xdr:col>14</xdr:col>
                    <xdr:colOff>76200</xdr:colOff>
                    <xdr:row>269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54" name="Check Box 103">
              <controlPr locked="0" defaultSize="0" print="0" autoFill="0" autoLine="0" autoPict="0">
                <anchor moveWithCells="1">
                  <from>
                    <xdr:col>15</xdr:col>
                    <xdr:colOff>19050</xdr:colOff>
                    <xdr:row>275</xdr:row>
                    <xdr:rowOff>9525</xdr:rowOff>
                  </from>
                  <to>
                    <xdr:col>16</xdr:col>
                    <xdr:colOff>76200</xdr:colOff>
                    <xdr:row>277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55" name="Drop Down 104">
              <controlPr locked="0" defaultSize="0" print="0" autoLine="0" autoPict="0">
                <anchor moveWithCells="1">
                  <from>
                    <xdr:col>18</xdr:col>
                    <xdr:colOff>0</xdr:colOff>
                    <xdr:row>12</xdr:row>
                    <xdr:rowOff>9525</xdr:rowOff>
                  </from>
                  <to>
                    <xdr:col>24</xdr:col>
                    <xdr:colOff>66675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56" name="Check Box 106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283</xdr:row>
                    <xdr:rowOff>28575</xdr:rowOff>
                  </from>
                  <to>
                    <xdr:col>23</xdr:col>
                    <xdr:colOff>76200</xdr:colOff>
                    <xdr:row>284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57" name="Check Box 119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285</xdr:row>
                    <xdr:rowOff>28575</xdr:rowOff>
                  </from>
                  <to>
                    <xdr:col>23</xdr:col>
                    <xdr:colOff>76200</xdr:colOff>
                    <xdr:row>286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8" name="Check Box 120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287</xdr:row>
                    <xdr:rowOff>28575</xdr:rowOff>
                  </from>
                  <to>
                    <xdr:col>23</xdr:col>
                    <xdr:colOff>76200</xdr:colOff>
                    <xdr:row>288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9" name="Check Box 123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289</xdr:row>
                    <xdr:rowOff>28575</xdr:rowOff>
                  </from>
                  <to>
                    <xdr:col>23</xdr:col>
                    <xdr:colOff>76200</xdr:colOff>
                    <xdr:row>290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60" name="Check Box 124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291</xdr:row>
                    <xdr:rowOff>28575</xdr:rowOff>
                  </from>
                  <to>
                    <xdr:col>23</xdr:col>
                    <xdr:colOff>76200</xdr:colOff>
                    <xdr:row>292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61" name="Check Box 125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293</xdr:row>
                    <xdr:rowOff>28575</xdr:rowOff>
                  </from>
                  <to>
                    <xdr:col>23</xdr:col>
                    <xdr:colOff>76200</xdr:colOff>
                    <xdr:row>294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62" name="Check Box 126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295</xdr:row>
                    <xdr:rowOff>28575</xdr:rowOff>
                  </from>
                  <to>
                    <xdr:col>23</xdr:col>
                    <xdr:colOff>76200</xdr:colOff>
                    <xdr:row>296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63" name="Check Box 127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297</xdr:row>
                    <xdr:rowOff>28575</xdr:rowOff>
                  </from>
                  <to>
                    <xdr:col>23</xdr:col>
                    <xdr:colOff>76200</xdr:colOff>
                    <xdr:row>298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64" name="Check Box 128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299</xdr:row>
                    <xdr:rowOff>28575</xdr:rowOff>
                  </from>
                  <to>
                    <xdr:col>23</xdr:col>
                    <xdr:colOff>76200</xdr:colOff>
                    <xdr:row>300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65" name="Check Box 129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301</xdr:row>
                    <xdr:rowOff>28575</xdr:rowOff>
                  </from>
                  <to>
                    <xdr:col>23</xdr:col>
                    <xdr:colOff>76200</xdr:colOff>
                    <xdr:row>302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66" name="Check Box 130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303</xdr:row>
                    <xdr:rowOff>28575</xdr:rowOff>
                  </from>
                  <to>
                    <xdr:col>23</xdr:col>
                    <xdr:colOff>76200</xdr:colOff>
                    <xdr:row>304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67" name="Check Box 131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305</xdr:row>
                    <xdr:rowOff>28575</xdr:rowOff>
                  </from>
                  <to>
                    <xdr:col>23</xdr:col>
                    <xdr:colOff>76200</xdr:colOff>
                    <xdr:row>306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68" name="Check Box 132">
              <controlPr locked="0" defaultSize="0" print="0" autoFill="0" autoLine="0" autoPict="0">
                <anchor moveWithCells="1">
                  <from>
                    <xdr:col>22</xdr:col>
                    <xdr:colOff>19050</xdr:colOff>
                    <xdr:row>307</xdr:row>
                    <xdr:rowOff>28575</xdr:rowOff>
                  </from>
                  <to>
                    <xdr:col>23</xdr:col>
                    <xdr:colOff>76200</xdr:colOff>
                    <xdr:row>308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69" name="Spinner 133">
              <controlPr locked="0" defaultSize="0" print="0" autoPict="0">
                <anchor moveWithCells="1" sizeWithCells="1">
                  <from>
                    <xdr:col>21</xdr:col>
                    <xdr:colOff>57150</xdr:colOff>
                    <xdr:row>177</xdr:row>
                    <xdr:rowOff>9525</xdr:rowOff>
                  </from>
                  <to>
                    <xdr:col>22</xdr:col>
                    <xdr:colOff>19050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70" name="Drop Down 134">
              <controlPr locked="0" defaultSize="0" print="0" autoLine="0" autoPict="0">
                <anchor moveWithCells="1">
                  <from>
                    <xdr:col>12</xdr:col>
                    <xdr:colOff>247650</xdr:colOff>
                    <xdr:row>334</xdr:row>
                    <xdr:rowOff>0</xdr:rowOff>
                  </from>
                  <to>
                    <xdr:col>23</xdr:col>
                    <xdr:colOff>152400</xdr:colOff>
                    <xdr:row>340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71" name="Drop Down 135">
              <controlPr locked="0" defaultSize="0" print="0" autoLine="0" autoPict="0">
                <anchor moveWithCells="1">
                  <from>
                    <xdr:col>5</xdr:col>
                    <xdr:colOff>228600</xdr:colOff>
                    <xdr:row>340</xdr:row>
                    <xdr:rowOff>47625</xdr:rowOff>
                  </from>
                  <to>
                    <xdr:col>17</xdr:col>
                    <xdr:colOff>38100</xdr:colOff>
                    <xdr:row>345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72" name="Drop Down 137">
              <controlPr locked="0" defaultSize="0" print="0" autoLine="0" autoPict="0">
                <anchor moveWithCells="1">
                  <from>
                    <xdr:col>5</xdr:col>
                    <xdr:colOff>209550</xdr:colOff>
                    <xdr:row>148</xdr:row>
                    <xdr:rowOff>57150</xdr:rowOff>
                  </from>
                  <to>
                    <xdr:col>15</xdr:col>
                    <xdr:colOff>19050</xdr:colOff>
                    <xdr:row>150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AA366"/>
  <sheetViews>
    <sheetView showGridLines="0" showRowColHeaders="0" showZeros="0" showOutlineSymbols="0" topLeftCell="A114" zoomScale="130" zoomScaleNormal="130" zoomScaleSheetLayoutView="120" workbookViewId="0">
      <selection activeCell="B248" sqref="B248:Y248"/>
    </sheetView>
  </sheetViews>
  <sheetFormatPr defaultColWidth="0" defaultRowHeight="12.75" zeroHeight="1" x14ac:dyDescent="0.2"/>
  <cols>
    <col min="1" max="1" width="3.42578125" style="18" customWidth="1"/>
    <col min="2" max="2" width="5.5703125" style="18" customWidth="1"/>
    <col min="3" max="6" width="3.7109375" style="18" customWidth="1"/>
    <col min="7" max="8" width="3.85546875" style="18" customWidth="1"/>
    <col min="9" max="10" width="3.7109375" style="18" customWidth="1"/>
    <col min="11" max="12" width="4" style="18" customWidth="1"/>
    <col min="13" max="17" width="3.7109375" style="18" customWidth="1"/>
    <col min="18" max="18" width="6.5703125" style="18" customWidth="1"/>
    <col min="19" max="25" width="3.7109375" style="18" customWidth="1"/>
    <col min="26" max="26" width="1.140625" style="18" customWidth="1"/>
    <col min="27" max="27" width="21.85546875" style="18" hidden="1" customWidth="1"/>
    <col min="28" max="16384" width="3.7109375" style="18" hidden="1"/>
  </cols>
  <sheetData>
    <row r="1" spans="1:27" x14ac:dyDescent="0.2">
      <c r="G1" s="280" t="s">
        <v>215</v>
      </c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</row>
    <row r="2" spans="1:27" x14ac:dyDescent="0.2"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</row>
    <row r="3" spans="1:27" x14ac:dyDescent="0.2"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</row>
    <row r="4" spans="1:27" ht="45" customHeight="1" x14ac:dyDescent="0.35">
      <c r="B4" s="279" t="s">
        <v>216</v>
      </c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</row>
    <row r="5" spans="1:27" ht="18" customHeight="1" x14ac:dyDescent="0.2">
      <c r="B5" s="18">
        <v>1</v>
      </c>
      <c r="C5" s="313" t="s">
        <v>0</v>
      </c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</row>
    <row r="6" spans="1:27" s="9" customFormat="1" x14ac:dyDescent="0.2">
      <c r="A6" s="18"/>
      <c r="B6" s="342">
        <f>'Форма для заполнения'!B7</f>
        <v>0</v>
      </c>
      <c r="C6" s="343"/>
      <c r="D6" s="343"/>
      <c r="E6" s="343"/>
      <c r="F6" s="343"/>
      <c r="G6" s="343"/>
      <c r="H6" s="343"/>
      <c r="I6" s="343"/>
      <c r="J6" s="343"/>
      <c r="K6" s="343"/>
      <c r="L6" s="343"/>
      <c r="M6" s="343"/>
      <c r="N6" s="343"/>
      <c r="O6" s="343"/>
      <c r="P6" s="343"/>
      <c r="Q6" s="343"/>
      <c r="R6" s="343"/>
      <c r="S6" s="343"/>
      <c r="T6" s="343"/>
      <c r="U6" s="343"/>
      <c r="V6" s="343"/>
      <c r="W6" s="343"/>
      <c r="X6" s="343"/>
      <c r="Y6" s="344"/>
      <c r="Z6" s="16"/>
      <c r="AA6" s="18"/>
    </row>
    <row r="7" spans="1:27" s="9" customFormat="1" x14ac:dyDescent="0.2">
      <c r="A7" s="18"/>
      <c r="B7" s="345"/>
      <c r="C7" s="346"/>
      <c r="D7" s="346"/>
      <c r="E7" s="346"/>
      <c r="F7" s="346"/>
      <c r="G7" s="346"/>
      <c r="H7" s="346"/>
      <c r="I7" s="346"/>
      <c r="J7" s="346"/>
      <c r="K7" s="346"/>
      <c r="L7" s="346"/>
      <c r="M7" s="346"/>
      <c r="N7" s="346"/>
      <c r="O7" s="346"/>
      <c r="P7" s="346"/>
      <c r="Q7" s="346"/>
      <c r="R7" s="346"/>
      <c r="S7" s="346"/>
      <c r="T7" s="346"/>
      <c r="U7" s="346"/>
      <c r="V7" s="346"/>
      <c r="W7" s="346"/>
      <c r="X7" s="346"/>
      <c r="Y7" s="347"/>
      <c r="Z7" s="16"/>
      <c r="AA7" s="18"/>
    </row>
    <row r="8" spans="1:27" s="9" customFormat="1" x14ac:dyDescent="0.2">
      <c r="A8" s="18"/>
      <c r="B8" s="348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50"/>
      <c r="Z8" s="16"/>
      <c r="AA8" s="18"/>
    </row>
    <row r="9" spans="1:27" x14ac:dyDescent="0.2">
      <c r="B9" s="18" t="s">
        <v>150</v>
      </c>
      <c r="C9" s="22" t="s">
        <v>1</v>
      </c>
    </row>
    <row r="10" spans="1:27" s="9" customFormat="1" hidden="1" x14ac:dyDescent="0.2">
      <c r="H10" s="9" t="s">
        <v>25</v>
      </c>
      <c r="S10" s="9" t="s">
        <v>177</v>
      </c>
      <c r="AA10" s="18"/>
    </row>
    <row r="11" spans="1:27" s="9" customFormat="1" hidden="1" x14ac:dyDescent="0.2">
      <c r="H11" s="9" t="s">
        <v>26</v>
      </c>
      <c r="L11" s="9">
        <v>2</v>
      </c>
      <c r="S11" s="9" t="s">
        <v>178</v>
      </c>
      <c r="Y11" s="9">
        <v>1</v>
      </c>
      <c r="AA11" s="18"/>
    </row>
    <row r="12" spans="1:27" s="9" customFormat="1" ht="15.75" customHeight="1" x14ac:dyDescent="0.2">
      <c r="A12" s="18"/>
      <c r="B12" s="18" t="s">
        <v>6</v>
      </c>
      <c r="C12" s="18" t="s">
        <v>2</v>
      </c>
      <c r="D12" s="18"/>
      <c r="E12" s="18"/>
      <c r="F12" s="17"/>
      <c r="G12" s="13" t="str">
        <f>'Форма для заполнения'!G13</f>
        <v>сырая нефть</v>
      </c>
      <c r="H12" s="13"/>
      <c r="I12" s="13"/>
      <c r="J12" s="13"/>
      <c r="K12" s="17" t="s">
        <v>3</v>
      </c>
      <c r="L12" s="13"/>
      <c r="N12" s="18"/>
      <c r="O12" s="18"/>
      <c r="P12" s="18"/>
      <c r="Q12" s="18"/>
      <c r="R12" s="18" t="s">
        <v>176</v>
      </c>
      <c r="S12" s="9" t="str">
        <f>'Форма для заполнения'!S13</f>
        <v>коммерческий</v>
      </c>
      <c r="Y12" s="18"/>
      <c r="Z12" s="18"/>
      <c r="AA12" s="18"/>
    </row>
    <row r="13" spans="1:27" x14ac:dyDescent="0.2">
      <c r="B13" s="18" t="s">
        <v>5</v>
      </c>
      <c r="C13" s="294" t="s">
        <v>4</v>
      </c>
      <c r="D13" s="294"/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4"/>
      <c r="U13" s="294"/>
      <c r="V13" s="294"/>
      <c r="W13" s="294"/>
      <c r="X13" s="294"/>
      <c r="Y13" s="294"/>
      <c r="Z13" s="294"/>
    </row>
    <row r="14" spans="1:27" x14ac:dyDescent="0.2">
      <c r="A14" s="23"/>
      <c r="B14" s="24"/>
      <c r="C14" s="314" t="s">
        <v>7</v>
      </c>
      <c r="D14" s="314"/>
      <c r="E14" s="314"/>
      <c r="F14" s="314"/>
      <c r="G14" s="314"/>
      <c r="H14" s="314"/>
      <c r="I14" s="314"/>
      <c r="J14" s="314"/>
      <c r="K14" s="314"/>
      <c r="L14" s="314"/>
      <c r="M14" s="314"/>
      <c r="N14" s="314"/>
      <c r="O14" s="314"/>
      <c r="P14" s="314"/>
      <c r="Q14" s="314"/>
      <c r="R14" s="314" t="s">
        <v>8</v>
      </c>
      <c r="S14" s="314"/>
      <c r="T14" s="314"/>
      <c r="U14" s="314"/>
      <c r="V14" s="314"/>
      <c r="W14" s="314"/>
      <c r="X14" s="314"/>
      <c r="Y14" s="314"/>
      <c r="Z14" s="315"/>
    </row>
    <row r="15" spans="1:27" ht="3.75" customHeight="1" x14ac:dyDescent="0.2">
      <c r="A15" s="26"/>
      <c r="B15" s="1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8"/>
    </row>
    <row r="16" spans="1:27" s="9" customFormat="1" x14ac:dyDescent="0.2">
      <c r="A16" s="26"/>
      <c r="B16" s="296" t="s">
        <v>30</v>
      </c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30" t="s">
        <v>13</v>
      </c>
      <c r="S16" s="303">
        <f>'Форма для заполнения'!S17</f>
        <v>0</v>
      </c>
      <c r="T16" s="304"/>
      <c r="U16" s="305"/>
      <c r="V16" s="30" t="s">
        <v>14</v>
      </c>
      <c r="W16" s="303">
        <f>'Форма для заполнения'!W17</f>
        <v>0</v>
      </c>
      <c r="X16" s="304"/>
      <c r="Y16" s="305"/>
      <c r="Z16" s="31"/>
      <c r="AA16" s="18"/>
    </row>
    <row r="17" spans="1:26" x14ac:dyDescent="0.2">
      <c r="A17" s="26"/>
      <c r="B17" s="296" t="s">
        <v>32</v>
      </c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6"/>
      <c r="T17" s="296"/>
      <c r="U17" s="296"/>
      <c r="V17" s="296"/>
      <c r="W17" s="296"/>
      <c r="X17" s="296"/>
      <c r="Y17" s="296"/>
      <c r="Z17" s="317"/>
    </row>
    <row r="18" spans="1:26" x14ac:dyDescent="0.2">
      <c r="A18" s="26"/>
      <c r="B18" s="297" t="s">
        <v>9</v>
      </c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  <c r="Q18" s="297"/>
      <c r="R18" s="30" t="s">
        <v>13</v>
      </c>
      <c r="S18" s="300">
        <f>'Форма для заполнения'!S19</f>
        <v>0</v>
      </c>
      <c r="T18" s="301"/>
      <c r="U18" s="302"/>
      <c r="V18" s="30" t="s">
        <v>14</v>
      </c>
      <c r="W18" s="300">
        <f>'Форма для заполнения'!W19</f>
        <v>0</v>
      </c>
      <c r="X18" s="301"/>
      <c r="Y18" s="302"/>
      <c r="Z18" s="31"/>
    </row>
    <row r="19" spans="1:26" ht="3.75" customHeight="1" x14ac:dyDescent="0.2">
      <c r="A19" s="26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0"/>
      <c r="S19" s="34"/>
      <c r="T19" s="34"/>
      <c r="U19" s="34"/>
      <c r="V19" s="30"/>
      <c r="W19" s="34"/>
      <c r="X19" s="34"/>
      <c r="Y19" s="34"/>
      <c r="Z19" s="31"/>
    </row>
    <row r="20" spans="1:26" x14ac:dyDescent="0.2">
      <c r="A20" s="26"/>
      <c r="B20" s="297" t="s">
        <v>10</v>
      </c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  <c r="Q20" s="297"/>
      <c r="R20" s="30" t="s">
        <v>13</v>
      </c>
      <c r="S20" s="300">
        <f>'Форма для заполнения'!S21</f>
        <v>0</v>
      </c>
      <c r="T20" s="301"/>
      <c r="U20" s="302"/>
      <c r="V20" s="30" t="s">
        <v>14</v>
      </c>
      <c r="W20" s="300">
        <f>'Форма для заполнения'!W21</f>
        <v>0</v>
      </c>
      <c r="X20" s="301"/>
      <c r="Y20" s="302"/>
      <c r="Z20" s="31"/>
    </row>
    <row r="21" spans="1:26" ht="3.75" customHeight="1" x14ac:dyDescent="0.2">
      <c r="A21" s="26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0"/>
      <c r="S21" s="33"/>
      <c r="T21" s="33"/>
      <c r="U21" s="33"/>
      <c r="V21" s="30"/>
      <c r="W21" s="34"/>
      <c r="X21" s="34"/>
      <c r="Y21" s="34"/>
      <c r="Z21" s="31"/>
    </row>
    <row r="22" spans="1:26" x14ac:dyDescent="0.2">
      <c r="A22" s="26"/>
      <c r="B22" s="296" t="s">
        <v>31</v>
      </c>
      <c r="C22" s="296"/>
      <c r="D22" s="296"/>
      <c r="E22" s="296"/>
      <c r="F22" s="296"/>
      <c r="G22" s="296"/>
      <c r="H22" s="296"/>
      <c r="I22" s="296"/>
      <c r="J22" s="296"/>
      <c r="K22" s="296"/>
      <c r="L22" s="296"/>
      <c r="M22" s="296"/>
      <c r="N22" s="296"/>
      <c r="O22" s="296"/>
      <c r="P22" s="296"/>
      <c r="Q22" s="296"/>
      <c r="R22" s="30" t="s">
        <v>13</v>
      </c>
      <c r="S22" s="300">
        <f>'Форма для заполнения'!S23</f>
        <v>0</v>
      </c>
      <c r="T22" s="301"/>
      <c r="U22" s="302"/>
      <c r="V22" s="30" t="s">
        <v>14</v>
      </c>
      <c r="W22" s="300">
        <f>'Форма для заполнения'!W23</f>
        <v>0</v>
      </c>
      <c r="X22" s="301"/>
      <c r="Y22" s="302"/>
      <c r="Z22" s="31"/>
    </row>
    <row r="23" spans="1:26" ht="3.75" customHeight="1" x14ac:dyDescent="0.2">
      <c r="A23" s="26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30"/>
      <c r="S23" s="33"/>
      <c r="T23" s="33"/>
      <c r="U23" s="33"/>
      <c r="V23" s="30"/>
      <c r="W23" s="34"/>
      <c r="X23" s="34"/>
      <c r="Y23" s="34"/>
      <c r="Z23" s="31"/>
    </row>
    <row r="24" spans="1:26" ht="25.5" customHeight="1" x14ac:dyDescent="0.2">
      <c r="A24" s="26"/>
      <c r="B24" s="296" t="s">
        <v>33</v>
      </c>
      <c r="C24" s="296"/>
      <c r="D24" s="296"/>
      <c r="E24" s="296"/>
      <c r="F24" s="296"/>
      <c r="G24" s="296"/>
      <c r="H24" s="296"/>
      <c r="I24" s="296"/>
      <c r="J24" s="296"/>
      <c r="K24" s="296"/>
      <c r="L24" s="296"/>
      <c r="M24" s="296"/>
      <c r="N24" s="296"/>
      <c r="O24" s="296"/>
      <c r="P24" s="296"/>
      <c r="Q24" s="296"/>
      <c r="R24" s="30" t="s">
        <v>13</v>
      </c>
      <c r="S24" s="300">
        <f>'Форма для заполнения'!S25</f>
        <v>0</v>
      </c>
      <c r="T24" s="301"/>
      <c r="U24" s="302"/>
      <c r="V24" s="30" t="s">
        <v>14</v>
      </c>
      <c r="W24" s="300">
        <f>'Форма для заполнения'!W25</f>
        <v>0</v>
      </c>
      <c r="X24" s="301"/>
      <c r="Y24" s="302"/>
      <c r="Z24" s="31"/>
    </row>
    <row r="25" spans="1:26" ht="3.75" customHeight="1" x14ac:dyDescent="0.2">
      <c r="A25" s="26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30"/>
      <c r="S25" s="30"/>
      <c r="T25" s="30"/>
      <c r="U25" s="30"/>
      <c r="V25" s="30"/>
      <c r="W25" s="30"/>
      <c r="X25" s="30"/>
      <c r="Y25" s="30"/>
      <c r="Z25" s="31"/>
    </row>
    <row r="26" spans="1:26" x14ac:dyDescent="0.2">
      <c r="A26" s="26"/>
      <c r="B26" s="296" t="s">
        <v>11</v>
      </c>
      <c r="C26" s="296"/>
      <c r="D26" s="296"/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296"/>
      <c r="Q26" s="296"/>
      <c r="R26" s="30"/>
      <c r="S26" s="303">
        <f>'Форма для заполнения'!S27</f>
        <v>0</v>
      </c>
      <c r="T26" s="304"/>
      <c r="U26" s="304"/>
      <c r="V26" s="304"/>
      <c r="W26" s="304"/>
      <c r="X26" s="304"/>
      <c r="Y26" s="305"/>
      <c r="Z26" s="31"/>
    </row>
    <row r="27" spans="1:26" ht="3.75" customHeight="1" x14ac:dyDescent="0.2">
      <c r="A27" s="26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30"/>
      <c r="S27" s="34"/>
      <c r="T27" s="34"/>
      <c r="U27" s="34"/>
      <c r="V27" s="30"/>
      <c r="W27" s="34"/>
      <c r="X27" s="34"/>
      <c r="Y27" s="34"/>
      <c r="Z27" s="31"/>
    </row>
    <row r="28" spans="1:26" x14ac:dyDescent="0.2">
      <c r="A28" s="26"/>
      <c r="B28" s="296" t="s">
        <v>34</v>
      </c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30" t="s">
        <v>13</v>
      </c>
      <c r="S28" s="300">
        <f>'Форма для заполнения'!S29</f>
        <v>0</v>
      </c>
      <c r="T28" s="301"/>
      <c r="U28" s="302"/>
      <c r="V28" s="30" t="s">
        <v>14</v>
      </c>
      <c r="W28" s="303"/>
      <c r="X28" s="304"/>
      <c r="Y28" s="305"/>
      <c r="Z28" s="31"/>
    </row>
    <row r="29" spans="1:26" ht="3.75" customHeight="1" x14ac:dyDescent="0.2">
      <c r="A29" s="2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30"/>
      <c r="S29" s="33"/>
      <c r="T29" s="33"/>
      <c r="U29" s="33"/>
      <c r="V29" s="30"/>
      <c r="W29" s="34"/>
      <c r="X29" s="34"/>
      <c r="Y29" s="34"/>
      <c r="Z29" s="31"/>
    </row>
    <row r="30" spans="1:26" x14ac:dyDescent="0.2">
      <c r="A30" s="26"/>
      <c r="B30" s="296" t="s">
        <v>35</v>
      </c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30" t="s">
        <v>13</v>
      </c>
      <c r="S30" s="300">
        <f>'Форма для заполнения'!S31</f>
        <v>0</v>
      </c>
      <c r="T30" s="301"/>
      <c r="U30" s="302"/>
      <c r="V30" s="30" t="s">
        <v>14</v>
      </c>
      <c r="W30" s="300">
        <f>'Форма для заполнения'!W31</f>
        <v>0</v>
      </c>
      <c r="X30" s="301"/>
      <c r="Y30" s="302"/>
      <c r="Z30" s="31"/>
    </row>
    <row r="31" spans="1:26" ht="3.75" customHeight="1" x14ac:dyDescent="0.2">
      <c r="A31" s="26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30"/>
      <c r="S31" s="30"/>
      <c r="T31" s="30"/>
      <c r="U31" s="30"/>
      <c r="V31" s="30"/>
      <c r="W31" s="30"/>
      <c r="X31" s="30"/>
      <c r="Y31" s="30"/>
      <c r="Z31" s="31"/>
    </row>
    <row r="32" spans="1:26" x14ac:dyDescent="0.2">
      <c r="A32" s="26"/>
      <c r="B32" s="296" t="s">
        <v>36</v>
      </c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30"/>
      <c r="S32" s="303">
        <f>'Форма для заполнения'!S33</f>
        <v>0</v>
      </c>
      <c r="T32" s="304"/>
      <c r="U32" s="304"/>
      <c r="V32" s="304"/>
      <c r="W32" s="304"/>
      <c r="X32" s="304"/>
      <c r="Y32" s="305"/>
      <c r="Z32" s="31"/>
    </row>
    <row r="33" spans="1:27" hidden="1" x14ac:dyDescent="0.2">
      <c r="A33" s="26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30"/>
      <c r="S33" s="35" t="s">
        <v>27</v>
      </c>
      <c r="T33" s="34"/>
      <c r="U33" s="34"/>
      <c r="V33" s="34"/>
      <c r="W33" s="34"/>
      <c r="X33" s="34"/>
      <c r="Y33" s="34"/>
      <c r="Z33" s="31"/>
    </row>
    <row r="34" spans="1:27" ht="3.75" customHeight="1" x14ac:dyDescent="0.2">
      <c r="A34" s="26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30"/>
      <c r="S34" s="35"/>
      <c r="T34" s="34"/>
      <c r="U34" s="34"/>
      <c r="V34" s="34"/>
      <c r="W34" s="34"/>
      <c r="X34" s="34"/>
      <c r="Y34" s="34"/>
      <c r="Z34" s="31"/>
    </row>
    <row r="35" spans="1:27" x14ac:dyDescent="0.2">
      <c r="A35" s="26"/>
      <c r="B35" s="296" t="s">
        <v>37</v>
      </c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30"/>
      <c r="S35" s="303">
        <f>'Форма для заполнения'!S36</f>
        <v>0</v>
      </c>
      <c r="T35" s="304"/>
      <c r="U35" s="304"/>
      <c r="V35" s="304"/>
      <c r="W35" s="304"/>
      <c r="X35" s="304"/>
      <c r="Y35" s="305"/>
      <c r="Z35" s="31"/>
    </row>
    <row r="36" spans="1:27" ht="3.75" customHeight="1" x14ac:dyDescent="0.2">
      <c r="A36" s="26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30"/>
      <c r="S36" s="34"/>
      <c r="T36" s="34"/>
      <c r="U36" s="34"/>
      <c r="V36" s="34"/>
      <c r="W36" s="34"/>
      <c r="X36" s="34"/>
      <c r="Y36" s="34"/>
      <c r="Z36" s="31"/>
    </row>
    <row r="37" spans="1:27" x14ac:dyDescent="0.2">
      <c r="A37" s="26"/>
      <c r="B37" s="296" t="s">
        <v>12</v>
      </c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30"/>
      <c r="S37" s="303">
        <f>'Форма для заполнения'!S38</f>
        <v>0</v>
      </c>
      <c r="T37" s="304"/>
      <c r="U37" s="304"/>
      <c r="V37" s="304"/>
      <c r="W37" s="304"/>
      <c r="X37" s="304"/>
      <c r="Y37" s="305"/>
      <c r="Z37" s="31"/>
    </row>
    <row r="38" spans="1:27" ht="3.75" customHeight="1" x14ac:dyDescent="0.2">
      <c r="A38" s="26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30"/>
      <c r="S38" s="34"/>
      <c r="T38" s="34"/>
      <c r="U38" s="34"/>
      <c r="V38" s="34"/>
      <c r="W38" s="34"/>
      <c r="X38" s="34"/>
      <c r="Y38" s="34"/>
      <c r="Z38" s="31"/>
    </row>
    <row r="39" spans="1:27" ht="27" customHeight="1" x14ac:dyDescent="0.2">
      <c r="A39" s="26"/>
      <c r="B39" s="296" t="s">
        <v>38</v>
      </c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30"/>
      <c r="S39" s="303">
        <f>'Форма для заполнения'!S40</f>
        <v>0</v>
      </c>
      <c r="T39" s="304"/>
      <c r="U39" s="304"/>
      <c r="V39" s="304"/>
      <c r="W39" s="304"/>
      <c r="X39" s="304"/>
      <c r="Y39" s="305"/>
      <c r="Z39" s="31"/>
    </row>
    <row r="40" spans="1:27" ht="27" hidden="1" customHeight="1" x14ac:dyDescent="0.2">
      <c r="A40" s="26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30"/>
      <c r="S40" s="35" t="s">
        <v>28</v>
      </c>
      <c r="T40" s="34"/>
      <c r="U40" s="34"/>
      <c r="V40" s="34"/>
      <c r="W40" s="34"/>
      <c r="X40" s="34"/>
      <c r="Y40" s="34"/>
      <c r="Z40" s="31"/>
    </row>
    <row r="41" spans="1:27" ht="3.75" customHeight="1" x14ac:dyDescent="0.2">
      <c r="A41" s="26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30"/>
      <c r="S41" s="35"/>
      <c r="T41" s="34"/>
      <c r="U41" s="34"/>
      <c r="V41" s="34"/>
      <c r="W41" s="34"/>
      <c r="X41" s="34"/>
      <c r="Y41" s="34"/>
      <c r="Z41" s="31"/>
    </row>
    <row r="42" spans="1:27" x14ac:dyDescent="0.2">
      <c r="A42" s="36"/>
      <c r="B42" s="306" t="s">
        <v>39</v>
      </c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4"/>
      <c r="S42" s="303">
        <f>'Форма для заполнения'!S43</f>
        <v>0</v>
      </c>
      <c r="T42" s="304"/>
      <c r="U42" s="304"/>
      <c r="V42" s="304"/>
      <c r="W42" s="304"/>
      <c r="X42" s="304"/>
      <c r="Y42" s="305"/>
      <c r="Z42" s="37"/>
    </row>
    <row r="43" spans="1:27" s="9" customFormat="1" hidden="1" x14ac:dyDescent="0.2">
      <c r="AA43" s="18"/>
    </row>
    <row r="44" spans="1:27" ht="3.75" customHeight="1" x14ac:dyDescent="0.2"/>
    <row r="45" spans="1:27" x14ac:dyDescent="0.2">
      <c r="B45" s="22" t="s">
        <v>16</v>
      </c>
      <c r="C45" s="299" t="s">
        <v>15</v>
      </c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  <c r="V45" s="299"/>
      <c r="W45" s="299"/>
      <c r="X45" s="299"/>
      <c r="Y45" s="299"/>
      <c r="Z45" s="299"/>
    </row>
    <row r="46" spans="1:27" ht="3.75" customHeight="1" x14ac:dyDescent="0.2"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</row>
    <row r="47" spans="1:27" x14ac:dyDescent="0.2">
      <c r="A47" s="23"/>
      <c r="B47" s="307" t="s">
        <v>17</v>
      </c>
      <c r="C47" s="307"/>
      <c r="D47" s="307"/>
      <c r="E47" s="307"/>
      <c r="F47" s="307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11" t="s">
        <v>18</v>
      </c>
      <c r="T47" s="311"/>
      <c r="U47" s="311"/>
      <c r="V47" s="311"/>
      <c r="W47" s="311"/>
      <c r="X47" s="311"/>
      <c r="Y47" s="311"/>
      <c r="Z47" s="312"/>
    </row>
    <row r="48" spans="1:27" ht="3.75" customHeight="1" x14ac:dyDescent="0.2">
      <c r="A48" s="26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27"/>
      <c r="T48" s="27"/>
      <c r="U48" s="27"/>
      <c r="V48" s="27"/>
      <c r="W48" s="27"/>
      <c r="X48" s="27"/>
      <c r="Y48" s="27"/>
      <c r="Z48" s="28"/>
    </row>
    <row r="49" spans="1:26" ht="13.5" customHeight="1" x14ac:dyDescent="0.2">
      <c r="A49" s="26"/>
      <c r="B49" s="298" t="s">
        <v>40</v>
      </c>
      <c r="C49" s="298"/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298"/>
      <c r="O49" s="298"/>
      <c r="P49" s="298"/>
      <c r="Q49" s="298"/>
      <c r="R49" s="41" t="s">
        <v>13</v>
      </c>
      <c r="S49" s="300">
        <f>'Форма для заполнения'!S50</f>
        <v>0</v>
      </c>
      <c r="T49" s="301"/>
      <c r="U49" s="302"/>
      <c r="V49" s="41" t="s">
        <v>14</v>
      </c>
      <c r="W49" s="300">
        <f>'Форма для заполнения'!W50</f>
        <v>0</v>
      </c>
      <c r="X49" s="301"/>
      <c r="Y49" s="302"/>
      <c r="Z49" s="42"/>
    </row>
    <row r="50" spans="1:26" ht="3.75" customHeight="1" x14ac:dyDescent="0.2">
      <c r="A50" s="26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41"/>
      <c r="U50" s="41"/>
      <c r="V50" s="41"/>
      <c r="W50" s="43"/>
      <c r="X50" s="43"/>
      <c r="Y50" s="43"/>
      <c r="Z50" s="42"/>
    </row>
    <row r="51" spans="1:26" ht="12.75" customHeight="1" x14ac:dyDescent="0.2">
      <c r="A51" s="26"/>
      <c r="B51" s="298" t="s">
        <v>19</v>
      </c>
      <c r="C51" s="298"/>
      <c r="D51" s="298"/>
      <c r="E51" s="298"/>
      <c r="F51" s="298"/>
      <c r="G51" s="298"/>
      <c r="H51" s="298"/>
      <c r="I51" s="298"/>
      <c r="J51" s="298"/>
      <c r="K51" s="298"/>
      <c r="L51" s="298"/>
      <c r="M51" s="298"/>
      <c r="N51" s="298"/>
      <c r="O51" s="298"/>
      <c r="P51" s="298"/>
      <c r="Q51" s="298"/>
      <c r="R51" s="298"/>
      <c r="S51" s="298"/>
      <c r="T51" s="298"/>
      <c r="U51" s="298"/>
      <c r="V51" s="298"/>
      <c r="W51" s="298"/>
      <c r="X51" s="298"/>
      <c r="Y51" s="298"/>
      <c r="Z51" s="28"/>
    </row>
    <row r="52" spans="1:26" ht="3.75" customHeight="1" x14ac:dyDescent="0.2">
      <c r="A52" s="26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28"/>
    </row>
    <row r="53" spans="1:26" ht="12.75" customHeight="1" x14ac:dyDescent="0.2">
      <c r="A53" s="26"/>
      <c r="B53" s="298" t="s">
        <v>20</v>
      </c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41" t="s">
        <v>13</v>
      </c>
      <c r="S53" s="300">
        <f>'Форма для заполнения'!S54</f>
        <v>0</v>
      </c>
      <c r="T53" s="301"/>
      <c r="U53" s="302"/>
      <c r="V53" s="41" t="s">
        <v>14</v>
      </c>
      <c r="W53" s="300">
        <f>'Форма для заполнения'!W54</f>
        <v>0</v>
      </c>
      <c r="X53" s="301"/>
      <c r="Y53" s="302"/>
      <c r="Z53" s="42"/>
    </row>
    <row r="54" spans="1:26" ht="3.75" customHeight="1" x14ac:dyDescent="0.2">
      <c r="A54" s="26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41"/>
      <c r="U54" s="41"/>
      <c r="V54" s="41"/>
      <c r="W54" s="43"/>
      <c r="X54" s="43"/>
      <c r="Y54" s="43"/>
      <c r="Z54" s="42"/>
    </row>
    <row r="55" spans="1:26" ht="12.75" customHeight="1" x14ac:dyDescent="0.2">
      <c r="A55" s="26"/>
      <c r="B55" s="298" t="s">
        <v>21</v>
      </c>
      <c r="C55" s="298"/>
      <c r="D55" s="298"/>
      <c r="E55" s="298"/>
      <c r="F55" s="298"/>
      <c r="G55" s="298"/>
      <c r="H55" s="298"/>
      <c r="I55" s="298"/>
      <c r="J55" s="298"/>
      <c r="K55" s="298"/>
      <c r="L55" s="298"/>
      <c r="M55" s="298"/>
      <c r="N55" s="298"/>
      <c r="O55" s="298"/>
      <c r="P55" s="298"/>
      <c r="Q55" s="298"/>
      <c r="R55" s="308">
        <f>'Форма для заполнения'!R56</f>
        <v>0</v>
      </c>
      <c r="S55" s="309"/>
      <c r="T55" s="309"/>
      <c r="U55" s="309"/>
      <c r="V55" s="309"/>
      <c r="W55" s="309"/>
      <c r="X55" s="309"/>
      <c r="Y55" s="310"/>
      <c r="Z55" s="28"/>
    </row>
    <row r="56" spans="1:26" ht="3.75" customHeight="1" x14ac:dyDescent="0.2">
      <c r="A56" s="26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4"/>
      <c r="S56" s="44"/>
      <c r="T56" s="44"/>
      <c r="U56" s="44"/>
      <c r="V56" s="44"/>
      <c r="W56" s="44"/>
      <c r="X56" s="44"/>
      <c r="Y56" s="44"/>
      <c r="Z56" s="28"/>
    </row>
    <row r="57" spans="1:26" ht="12.75" customHeight="1" x14ac:dyDescent="0.2">
      <c r="A57" s="26"/>
      <c r="B57" s="298" t="s">
        <v>22</v>
      </c>
      <c r="C57" s="298"/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308">
        <f>'Форма для заполнения'!R58</f>
        <v>0</v>
      </c>
      <c r="S57" s="309"/>
      <c r="T57" s="309"/>
      <c r="U57" s="309"/>
      <c r="V57" s="309"/>
      <c r="W57" s="309"/>
      <c r="X57" s="309"/>
      <c r="Y57" s="310"/>
      <c r="Z57" s="28"/>
    </row>
    <row r="58" spans="1:26" ht="3.75" customHeight="1" x14ac:dyDescent="0.2">
      <c r="A58" s="26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27"/>
      <c r="S58" s="27"/>
      <c r="T58" s="27"/>
      <c r="U58" s="27"/>
      <c r="V58" s="27"/>
      <c r="W58" s="27"/>
      <c r="X58" s="27"/>
      <c r="Y58" s="27"/>
      <c r="Z58" s="28"/>
    </row>
    <row r="59" spans="1:26" ht="12.75" customHeight="1" x14ac:dyDescent="0.2">
      <c r="A59" s="26"/>
      <c r="B59" s="298" t="s">
        <v>41</v>
      </c>
      <c r="C59" s="298"/>
      <c r="D59" s="298"/>
      <c r="E59" s="298"/>
      <c r="F59" s="298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316"/>
    </row>
    <row r="60" spans="1:26" ht="3.75" customHeight="1" x14ac:dyDescent="0.2">
      <c r="A60" s="26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5"/>
    </row>
    <row r="61" spans="1:26" ht="12.75" customHeight="1" x14ac:dyDescent="0.2">
      <c r="A61" s="26"/>
      <c r="B61" s="298" t="s">
        <v>23</v>
      </c>
      <c r="C61" s="298"/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308">
        <f>'Форма для заполнения'!R62</f>
        <v>0</v>
      </c>
      <c r="S61" s="309"/>
      <c r="T61" s="309"/>
      <c r="U61" s="309"/>
      <c r="V61" s="309"/>
      <c r="W61" s="309"/>
      <c r="X61" s="309"/>
      <c r="Y61" s="310"/>
      <c r="Z61" s="28"/>
    </row>
    <row r="62" spans="1:26" ht="3.75" customHeight="1" x14ac:dyDescent="0.2">
      <c r="A62" s="26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4"/>
      <c r="S62" s="44"/>
      <c r="T62" s="44"/>
      <c r="U62" s="44"/>
      <c r="V62" s="44"/>
      <c r="W62" s="44"/>
      <c r="X62" s="44"/>
      <c r="Y62" s="44"/>
      <c r="Z62" s="28"/>
    </row>
    <row r="63" spans="1:26" ht="12.75" customHeight="1" x14ac:dyDescent="0.2">
      <c r="A63" s="26"/>
      <c r="B63" s="298" t="s">
        <v>24</v>
      </c>
      <c r="C63" s="298"/>
      <c r="D63" s="298"/>
      <c r="E63" s="298"/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308">
        <f>'Форма для заполнения'!R64</f>
        <v>0</v>
      </c>
      <c r="S63" s="309"/>
      <c r="T63" s="309"/>
      <c r="U63" s="309"/>
      <c r="V63" s="309"/>
      <c r="W63" s="309"/>
      <c r="X63" s="309"/>
      <c r="Y63" s="310"/>
      <c r="Z63" s="28"/>
    </row>
    <row r="64" spans="1:26" ht="3.75" customHeight="1" x14ac:dyDescent="0.2">
      <c r="A64" s="26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6"/>
      <c r="S64" s="46"/>
      <c r="T64" s="46"/>
      <c r="U64" s="46"/>
      <c r="V64" s="46"/>
      <c r="W64" s="46"/>
      <c r="X64" s="46"/>
      <c r="Y64" s="46"/>
      <c r="Z64" s="28"/>
    </row>
    <row r="65" spans="1:27" ht="12.75" customHeight="1" x14ac:dyDescent="0.2">
      <c r="A65" s="26"/>
      <c r="B65" s="298" t="s">
        <v>42</v>
      </c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308">
        <f>'Форма для заполнения'!R66</f>
        <v>0</v>
      </c>
      <c r="S65" s="309"/>
      <c r="T65" s="309"/>
      <c r="U65" s="309"/>
      <c r="V65" s="309"/>
      <c r="W65" s="309"/>
      <c r="X65" s="309"/>
      <c r="Y65" s="310"/>
      <c r="Z65" s="28"/>
    </row>
    <row r="66" spans="1:27" ht="3.75" customHeight="1" x14ac:dyDescent="0.2">
      <c r="A66" s="26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6"/>
      <c r="S66" s="46"/>
      <c r="T66" s="46"/>
      <c r="U66" s="46"/>
      <c r="V66" s="46"/>
      <c r="W66" s="46"/>
      <c r="X66" s="46"/>
      <c r="Y66" s="46"/>
      <c r="Z66" s="28"/>
    </row>
    <row r="67" spans="1:27" ht="12.75" customHeight="1" x14ac:dyDescent="0.2">
      <c r="A67" s="26"/>
      <c r="B67" s="298" t="s">
        <v>43</v>
      </c>
      <c r="C67" s="298"/>
      <c r="D67" s="298"/>
      <c r="E67" s="298"/>
      <c r="F67" s="298"/>
      <c r="G67" s="298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308">
        <f>'Форма для заполнения'!R68</f>
        <v>0</v>
      </c>
      <c r="S67" s="309"/>
      <c r="T67" s="309"/>
      <c r="U67" s="309"/>
      <c r="V67" s="309"/>
      <c r="W67" s="309"/>
      <c r="X67" s="309"/>
      <c r="Y67" s="310"/>
      <c r="Z67" s="28"/>
    </row>
    <row r="68" spans="1:27" ht="3.75" customHeight="1" x14ac:dyDescent="0.2">
      <c r="A68" s="26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25"/>
      <c r="S68" s="25"/>
      <c r="T68" s="25"/>
      <c r="U68" s="25"/>
      <c r="V68" s="25"/>
      <c r="W68" s="25"/>
      <c r="X68" s="25"/>
      <c r="Y68" s="25"/>
      <c r="Z68" s="28"/>
    </row>
    <row r="69" spans="1:27" ht="15" customHeight="1" x14ac:dyDescent="0.2">
      <c r="A69" s="26"/>
      <c r="B69" s="298" t="s">
        <v>44</v>
      </c>
      <c r="C69" s="298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308">
        <f>'Форма для заполнения'!R70</f>
        <v>0</v>
      </c>
      <c r="S69" s="309"/>
      <c r="T69" s="309"/>
      <c r="U69" s="309"/>
      <c r="V69" s="309"/>
      <c r="W69" s="309"/>
      <c r="X69" s="309"/>
      <c r="Y69" s="310"/>
      <c r="Z69" s="28"/>
    </row>
    <row r="70" spans="1:27" s="9" customFormat="1" ht="15" hidden="1" customHeight="1" x14ac:dyDescent="0.2">
      <c r="A70" s="20"/>
      <c r="B70" s="47"/>
      <c r="C70" s="47"/>
      <c r="D70" s="47"/>
      <c r="E70" s="47"/>
      <c r="F70" s="47"/>
      <c r="G70" s="47"/>
      <c r="H70" s="47"/>
      <c r="I70" s="47"/>
      <c r="J70" s="47"/>
      <c r="K70" s="48" t="s">
        <v>49</v>
      </c>
      <c r="L70" s="47"/>
      <c r="M70" s="47"/>
      <c r="N70" s="47"/>
      <c r="O70" s="47"/>
      <c r="P70" s="47"/>
      <c r="Q70" s="47"/>
      <c r="R70" s="16"/>
      <c r="S70" s="49"/>
      <c r="T70" s="49"/>
      <c r="U70" s="49"/>
      <c r="V70" s="49"/>
      <c r="W70" s="49"/>
      <c r="X70" s="49"/>
      <c r="Y70" s="49"/>
      <c r="Z70" s="50"/>
      <c r="AA70" s="18"/>
    </row>
    <row r="71" spans="1:27" s="9" customFormat="1" ht="15" hidden="1" customHeight="1" x14ac:dyDescent="0.2">
      <c r="A71" s="20"/>
      <c r="B71" s="47"/>
      <c r="C71" s="47"/>
      <c r="D71" s="47"/>
      <c r="E71" s="47"/>
      <c r="F71" s="47"/>
      <c r="G71" s="47"/>
      <c r="H71" s="47"/>
      <c r="I71" s="47"/>
      <c r="J71" s="47"/>
      <c r="K71" s="48" t="s">
        <v>50</v>
      </c>
      <c r="L71" s="47"/>
      <c r="M71" s="47"/>
      <c r="N71" s="47"/>
      <c r="O71" s="47"/>
      <c r="P71" s="47"/>
      <c r="Q71" s="47"/>
      <c r="R71" s="16"/>
      <c r="S71" s="49"/>
      <c r="T71" s="49"/>
      <c r="U71" s="49"/>
      <c r="V71" s="49"/>
      <c r="W71" s="49"/>
      <c r="X71" s="49"/>
      <c r="Y71" s="49"/>
      <c r="Z71" s="50"/>
      <c r="AA71" s="18"/>
    </row>
    <row r="72" spans="1:27" s="9" customFormat="1" ht="15" hidden="1" customHeight="1" x14ac:dyDescent="0.2">
      <c r="A72" s="20"/>
      <c r="B72" s="47"/>
      <c r="C72" s="47"/>
      <c r="D72" s="47"/>
      <c r="E72" s="47"/>
      <c r="F72" s="47"/>
      <c r="G72" s="47"/>
      <c r="H72" s="47"/>
      <c r="I72" s="47"/>
      <c r="J72" s="47"/>
      <c r="K72" s="48" t="s">
        <v>51</v>
      </c>
      <c r="L72" s="47"/>
      <c r="M72" s="47"/>
      <c r="N72" s="47"/>
      <c r="O72" s="47"/>
      <c r="P72" s="47"/>
      <c r="Q72" s="47"/>
      <c r="R72" s="16"/>
      <c r="S72" s="49"/>
      <c r="T72" s="49"/>
      <c r="U72" s="49"/>
      <c r="V72" s="49"/>
      <c r="W72" s="49"/>
      <c r="X72" s="49"/>
      <c r="Y72" s="49">
        <v>1</v>
      </c>
      <c r="Z72" s="50"/>
      <c r="AA72" s="18"/>
    </row>
    <row r="73" spans="1:27" ht="3.75" customHeight="1" x14ac:dyDescent="0.2">
      <c r="A73" s="26"/>
      <c r="B73" s="40"/>
      <c r="C73" s="40"/>
      <c r="D73" s="40"/>
      <c r="E73" s="40"/>
      <c r="F73" s="40"/>
      <c r="G73" s="40"/>
      <c r="H73" s="40"/>
      <c r="I73" s="40"/>
      <c r="J73" s="40"/>
      <c r="K73" s="51"/>
      <c r="L73" s="40"/>
      <c r="M73" s="40"/>
      <c r="N73" s="40"/>
      <c r="O73" s="40"/>
      <c r="P73" s="40"/>
      <c r="Q73" s="40"/>
      <c r="R73" s="17"/>
      <c r="S73" s="27"/>
      <c r="T73" s="27"/>
      <c r="U73" s="27"/>
      <c r="V73" s="27"/>
      <c r="W73" s="27"/>
      <c r="X73" s="27"/>
      <c r="Y73" s="27"/>
      <c r="Z73" s="28"/>
    </row>
    <row r="74" spans="1:27" s="9" customFormat="1" ht="15.75" customHeight="1" x14ac:dyDescent="0.2">
      <c r="A74" s="26"/>
      <c r="B74" s="298" t="s">
        <v>45</v>
      </c>
      <c r="C74" s="298"/>
      <c r="D74" s="298"/>
      <c r="E74" s="298"/>
      <c r="F74" s="298"/>
      <c r="G74" s="298"/>
      <c r="H74" s="298"/>
      <c r="I74" s="298"/>
      <c r="J74" s="52" t="s">
        <v>48</v>
      </c>
      <c r="K74" s="318" t="str">
        <f>'Форма для заполнения'!K75</f>
        <v>передвижной ПУ</v>
      </c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28"/>
      <c r="AA74" s="18"/>
    </row>
    <row r="75" spans="1:27" s="9" customFormat="1" ht="12.75" hidden="1" customHeight="1" x14ac:dyDescent="0.2">
      <c r="A75" s="20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53" t="s">
        <v>29</v>
      </c>
      <c r="S75" s="49"/>
      <c r="T75" s="49"/>
      <c r="U75" s="49"/>
      <c r="V75" s="49"/>
      <c r="W75" s="49"/>
      <c r="X75" s="49"/>
      <c r="Y75" s="49"/>
      <c r="Z75" s="50"/>
      <c r="AA75" s="18"/>
    </row>
    <row r="76" spans="1:27" s="9" customFormat="1" ht="12.75" hidden="1" customHeight="1" x14ac:dyDescent="0.2">
      <c r="A76" s="20"/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53" t="s">
        <v>47</v>
      </c>
      <c r="S76" s="49"/>
      <c r="T76" s="49"/>
      <c r="U76" s="49"/>
      <c r="V76" s="49"/>
      <c r="W76" s="49"/>
      <c r="X76" s="49"/>
      <c r="Y76" s="49"/>
      <c r="Z76" s="50"/>
      <c r="AA76" s="18"/>
    </row>
    <row r="77" spans="1:27" ht="3.75" customHeight="1" x14ac:dyDescent="0.2">
      <c r="A77" s="26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54"/>
      <c r="S77" s="27"/>
      <c r="T77" s="27"/>
      <c r="U77" s="27"/>
      <c r="V77" s="27"/>
      <c r="W77" s="27"/>
      <c r="X77" s="27"/>
      <c r="Y77" s="27"/>
      <c r="Z77" s="28"/>
    </row>
    <row r="78" spans="1:27" s="9" customFormat="1" ht="12.75" customHeight="1" x14ac:dyDescent="0.2">
      <c r="A78" s="26"/>
      <c r="B78" s="298" t="s">
        <v>46</v>
      </c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308">
        <f>'Форма для заполнения'!R79</f>
        <v>0</v>
      </c>
      <c r="S78" s="309"/>
      <c r="T78" s="309"/>
      <c r="U78" s="309"/>
      <c r="V78" s="309"/>
      <c r="W78" s="309"/>
      <c r="X78" s="309"/>
      <c r="Y78" s="310"/>
      <c r="Z78" s="28"/>
      <c r="AA78" s="18"/>
    </row>
    <row r="79" spans="1:27" ht="3" customHeight="1" x14ac:dyDescent="0.2">
      <c r="A79" s="36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</row>
    <row r="80" spans="1:27" hidden="1" x14ac:dyDescent="0.2"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</row>
    <row r="81" spans="1:27" x14ac:dyDescent="0.2">
      <c r="B81" s="58" t="s">
        <v>95</v>
      </c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</row>
    <row r="82" spans="1:27" x14ac:dyDescent="0.2">
      <c r="B82" s="58" t="s">
        <v>96</v>
      </c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</row>
    <row r="83" spans="1:27" s="9" customFormat="1" ht="19.5" customHeight="1" x14ac:dyDescent="0.2">
      <c r="A83" s="23"/>
      <c r="B83" s="295" t="s">
        <v>52</v>
      </c>
      <c r="C83" s="295"/>
      <c r="D83" s="10" t="str">
        <f>'Форма для заполнения'!D84</f>
        <v>Блок фильтров выполнен на совместной раме с БИЛ без укрытия</v>
      </c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1"/>
      <c r="U83" s="61"/>
      <c r="V83" s="61"/>
      <c r="W83" s="61"/>
      <c r="X83" s="61"/>
      <c r="Y83" s="61"/>
      <c r="Z83" s="62"/>
      <c r="AA83" s="18"/>
    </row>
    <row r="84" spans="1:27" s="67" customFormat="1" ht="15" hidden="1" x14ac:dyDescent="0.2">
      <c r="A84" s="63"/>
      <c r="B84" s="64"/>
      <c r="C84" s="283" t="s">
        <v>69</v>
      </c>
      <c r="D84" s="283"/>
      <c r="E84" s="283"/>
      <c r="F84" s="283"/>
      <c r="G84" s="283"/>
      <c r="H84" s="283"/>
      <c r="I84" s="283"/>
      <c r="J84" s="283"/>
      <c r="K84" s="283"/>
      <c r="L84" s="283"/>
      <c r="M84" s="283"/>
      <c r="N84" s="283"/>
      <c r="O84" s="283"/>
      <c r="P84" s="283"/>
      <c r="Q84" s="283"/>
      <c r="R84" s="283"/>
      <c r="S84" s="11">
        <v>3</v>
      </c>
      <c r="T84" s="322"/>
      <c r="U84" s="322"/>
      <c r="V84" s="322"/>
      <c r="W84" s="11"/>
      <c r="X84" s="11"/>
      <c r="Y84" s="11"/>
      <c r="Z84" s="65"/>
      <c r="AA84" s="66"/>
    </row>
    <row r="85" spans="1:27" s="67" customFormat="1" ht="15" hidden="1" x14ac:dyDescent="0.2">
      <c r="A85" s="63"/>
      <c r="B85" s="64"/>
      <c r="C85" s="283" t="s">
        <v>70</v>
      </c>
      <c r="D85" s="283"/>
      <c r="E85" s="283"/>
      <c r="F85" s="283"/>
      <c r="G85" s="283"/>
      <c r="H85" s="283"/>
      <c r="I85" s="283"/>
      <c r="J85" s="283"/>
      <c r="K85" s="283"/>
      <c r="L85" s="283"/>
      <c r="M85" s="283"/>
      <c r="N85" s="283"/>
      <c r="O85" s="283"/>
      <c r="P85" s="283"/>
      <c r="Q85" s="283"/>
      <c r="R85" s="283"/>
      <c r="S85" s="11"/>
      <c r="T85" s="322"/>
      <c r="U85" s="322"/>
      <c r="V85" s="322"/>
      <c r="W85" s="11"/>
      <c r="X85" s="11"/>
      <c r="Y85" s="11"/>
      <c r="Z85" s="65"/>
      <c r="AA85" s="66"/>
    </row>
    <row r="86" spans="1:27" s="67" customFormat="1" ht="15" hidden="1" x14ac:dyDescent="0.2">
      <c r="A86" s="63"/>
      <c r="B86" s="64"/>
      <c r="C86" s="283" t="s">
        <v>71</v>
      </c>
      <c r="D86" s="283"/>
      <c r="E86" s="283"/>
      <c r="F86" s="283"/>
      <c r="G86" s="283"/>
      <c r="H86" s="283"/>
      <c r="I86" s="283"/>
      <c r="J86" s="283"/>
      <c r="K86" s="283"/>
      <c r="L86" s="283"/>
      <c r="M86" s="283"/>
      <c r="N86" s="283"/>
      <c r="O86" s="283"/>
      <c r="P86" s="283"/>
      <c r="Q86" s="283"/>
      <c r="R86" s="283"/>
      <c r="S86" s="11"/>
      <c r="T86" s="322"/>
      <c r="U86" s="322"/>
      <c r="V86" s="322"/>
      <c r="W86" s="11"/>
      <c r="X86" s="11"/>
      <c r="Y86" s="11"/>
      <c r="Z86" s="65"/>
      <c r="AA86" s="66"/>
    </row>
    <row r="87" spans="1:27" s="67" customFormat="1" ht="15" hidden="1" x14ac:dyDescent="0.2">
      <c r="A87" s="63"/>
      <c r="B87" s="64"/>
      <c r="C87" s="283" t="s">
        <v>72</v>
      </c>
      <c r="D87" s="283"/>
      <c r="E87" s="283"/>
      <c r="F87" s="283"/>
      <c r="G87" s="283"/>
      <c r="H87" s="283"/>
      <c r="I87" s="283"/>
      <c r="J87" s="283"/>
      <c r="K87" s="283"/>
      <c r="L87" s="283"/>
      <c r="M87" s="283"/>
      <c r="N87" s="283"/>
      <c r="O87" s="283"/>
      <c r="P87" s="283"/>
      <c r="Q87" s="283"/>
      <c r="R87" s="283"/>
      <c r="S87" s="11"/>
      <c r="T87" s="322"/>
      <c r="U87" s="322"/>
      <c r="V87" s="322"/>
      <c r="W87" s="11"/>
      <c r="X87" s="11"/>
      <c r="Y87" s="11"/>
      <c r="Z87" s="65"/>
      <c r="AA87" s="66"/>
    </row>
    <row r="88" spans="1:27" s="67" customFormat="1" ht="15" hidden="1" x14ac:dyDescent="0.2">
      <c r="A88" s="63"/>
      <c r="B88" s="64"/>
      <c r="C88" s="283" t="s">
        <v>73</v>
      </c>
      <c r="D88" s="283"/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83"/>
      <c r="Q88" s="283"/>
      <c r="R88" s="283"/>
      <c r="S88" s="11"/>
      <c r="T88" s="322"/>
      <c r="U88" s="322"/>
      <c r="V88" s="322"/>
      <c r="W88" s="11"/>
      <c r="X88" s="11"/>
      <c r="Y88" s="11"/>
      <c r="Z88" s="65"/>
      <c r="AA88" s="66"/>
    </row>
    <row r="89" spans="1:27" s="66" customFormat="1" ht="3" customHeight="1" x14ac:dyDescent="0.2">
      <c r="A89" s="68"/>
      <c r="B89" s="69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70"/>
      <c r="U89" s="70"/>
      <c r="V89" s="70"/>
      <c r="W89" s="12"/>
      <c r="X89" s="12"/>
      <c r="Y89" s="12"/>
      <c r="Z89" s="71"/>
    </row>
    <row r="90" spans="1:27" s="66" customFormat="1" ht="15" x14ac:dyDescent="0.2">
      <c r="A90" s="68"/>
      <c r="B90" s="69"/>
      <c r="C90" s="12" t="s">
        <v>60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293">
        <f>'Форма для заполнения'!T91</f>
        <v>0</v>
      </c>
      <c r="U90" s="323"/>
      <c r="V90" s="323"/>
      <c r="W90" s="323"/>
      <c r="X90" s="282"/>
      <c r="Y90" s="12"/>
      <c r="Z90" s="71"/>
    </row>
    <row r="91" spans="1:27" s="66" customFormat="1" ht="3" customHeight="1" x14ac:dyDescent="0.2">
      <c r="A91" s="68"/>
      <c r="B91" s="69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70"/>
      <c r="U91" s="70"/>
      <c r="V91" s="70"/>
      <c r="W91" s="12"/>
      <c r="X91" s="12"/>
      <c r="Y91" s="12"/>
      <c r="Z91" s="71"/>
    </row>
    <row r="92" spans="1:27" s="66" customFormat="1" ht="15" x14ac:dyDescent="0.2">
      <c r="A92" s="68"/>
      <c r="B92" s="69"/>
      <c r="C92" s="12" t="s">
        <v>53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71"/>
    </row>
    <row r="93" spans="1:27" s="66" customFormat="1" ht="30.75" customHeight="1" x14ac:dyDescent="0.2">
      <c r="A93" s="68"/>
      <c r="B93" s="69"/>
      <c r="C93" s="285">
        <f>'Форма для заполнения'!C94</f>
        <v>0</v>
      </c>
      <c r="D93" s="286"/>
      <c r="E93" s="286"/>
      <c r="F93" s="286"/>
      <c r="G93" s="286"/>
      <c r="H93" s="286"/>
      <c r="I93" s="286"/>
      <c r="J93" s="286"/>
      <c r="K93" s="286"/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  <c r="Y93" s="287"/>
      <c r="Z93" s="71"/>
    </row>
    <row r="94" spans="1:27" s="66" customFormat="1" ht="15" x14ac:dyDescent="0.2">
      <c r="A94" s="68"/>
      <c r="B94" s="69"/>
      <c r="C94" s="72" t="s">
        <v>54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R94" s="12" t="s">
        <v>58</v>
      </c>
      <c r="S94" s="12"/>
      <c r="T94" s="12"/>
      <c r="U94" s="12"/>
      <c r="V94" s="12"/>
      <c r="W94" s="12"/>
      <c r="X94" s="12"/>
      <c r="Y94" s="12"/>
      <c r="Z94" s="71"/>
    </row>
    <row r="95" spans="1:27" s="66" customFormat="1" ht="3.75" customHeight="1" x14ac:dyDescent="0.2">
      <c r="A95" s="68"/>
      <c r="B95" s="69"/>
      <c r="C95" s="7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71"/>
    </row>
    <row r="96" spans="1:27" s="66" customFormat="1" x14ac:dyDescent="0.2">
      <c r="A96" s="68"/>
      <c r="B96" s="12" t="s">
        <v>55</v>
      </c>
      <c r="C96" s="14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292">
        <f>'Форма для заполнения'!S97</f>
        <v>0</v>
      </c>
      <c r="T96" s="290"/>
      <c r="U96" s="290"/>
      <c r="V96" s="290"/>
      <c r="W96" s="290"/>
      <c r="X96" s="290"/>
      <c r="Y96" s="291"/>
      <c r="Z96" s="71"/>
    </row>
    <row r="97" spans="1:27" s="66" customFormat="1" ht="3.75" customHeight="1" x14ac:dyDescent="0.2">
      <c r="A97" s="68"/>
      <c r="B97" s="12"/>
      <c r="C97" s="14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71"/>
    </row>
    <row r="98" spans="1:27" s="66" customFormat="1" x14ac:dyDescent="0.2">
      <c r="A98" s="68"/>
      <c r="B98" s="12" t="s">
        <v>56</v>
      </c>
      <c r="C98" s="14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292">
        <f>'Форма для заполнения'!S99</f>
        <v>0</v>
      </c>
      <c r="T98" s="290"/>
      <c r="U98" s="290"/>
      <c r="V98" s="290"/>
      <c r="W98" s="290"/>
      <c r="X98" s="290"/>
      <c r="Y98" s="291"/>
      <c r="Z98" s="71"/>
    </row>
    <row r="99" spans="1:27" s="66" customFormat="1" ht="3.75" customHeight="1" x14ac:dyDescent="0.2">
      <c r="A99" s="68"/>
      <c r="B99" s="12"/>
      <c r="C99" s="14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71"/>
    </row>
    <row r="100" spans="1:27" s="66" customFormat="1" x14ac:dyDescent="0.2">
      <c r="A100" s="68"/>
      <c r="B100" s="12" t="s">
        <v>57</v>
      </c>
      <c r="C100" s="14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292">
        <f>'Форма для заполнения'!S101</f>
        <v>0</v>
      </c>
      <c r="T100" s="290"/>
      <c r="U100" s="290"/>
      <c r="V100" s="290"/>
      <c r="W100" s="290"/>
      <c r="X100" s="290"/>
      <c r="Y100" s="291"/>
      <c r="Z100" s="71"/>
    </row>
    <row r="101" spans="1:27" s="66" customFormat="1" ht="3.75" customHeight="1" x14ac:dyDescent="0.2">
      <c r="A101" s="68"/>
      <c r="B101" s="12"/>
      <c r="C101" s="14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71"/>
      <c r="Z101" s="71"/>
    </row>
    <row r="102" spans="1:27" s="66" customFormat="1" x14ac:dyDescent="0.2">
      <c r="A102" s="68"/>
      <c r="B102" s="73" t="s">
        <v>81</v>
      </c>
      <c r="C102" s="14"/>
      <c r="D102" s="12"/>
      <c r="E102" s="12"/>
      <c r="F102" s="12"/>
      <c r="G102" s="12"/>
      <c r="H102" s="12"/>
      <c r="I102" s="12"/>
      <c r="J102" s="12"/>
      <c r="K102" s="12"/>
      <c r="L102" s="12"/>
      <c r="M102" s="292">
        <f>'Форма для заполнения'!M103</f>
        <v>0</v>
      </c>
      <c r="N102" s="290"/>
      <c r="O102" s="290"/>
      <c r="P102" s="290"/>
      <c r="Q102" s="290"/>
      <c r="R102" s="290"/>
      <c r="S102" s="290"/>
      <c r="T102" s="290"/>
      <c r="U102" s="290"/>
      <c r="V102" s="290"/>
      <c r="W102" s="290"/>
      <c r="X102" s="290"/>
      <c r="Y102" s="291"/>
      <c r="Z102" s="71"/>
    </row>
    <row r="103" spans="1:27" s="66" customFormat="1" ht="6" customHeight="1" x14ac:dyDescent="0.2">
      <c r="A103" s="7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6"/>
    </row>
    <row r="104" spans="1:27" s="66" customFormat="1" ht="3" customHeight="1" x14ac:dyDescent="0.2"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</row>
    <row r="105" spans="1:27" s="66" customFormat="1" x14ac:dyDescent="0.2">
      <c r="A105" s="78"/>
      <c r="B105" s="79" t="s">
        <v>82</v>
      </c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80"/>
    </row>
    <row r="106" spans="1:27" s="67" customFormat="1" hidden="1" x14ac:dyDescent="0.2">
      <c r="A106" s="63"/>
      <c r="B106" s="81"/>
      <c r="C106" s="283" t="s">
        <v>83</v>
      </c>
      <c r="D106" s="283"/>
      <c r="E106" s="283"/>
      <c r="F106" s="283"/>
      <c r="G106" s="283"/>
      <c r="H106" s="283"/>
      <c r="I106" s="283"/>
      <c r="J106" s="283"/>
      <c r="K106" s="283"/>
      <c r="L106" s="283"/>
      <c r="M106" s="283"/>
      <c r="N106" s="283"/>
      <c r="O106" s="283"/>
      <c r="P106" s="283"/>
      <c r="Q106" s="283"/>
      <c r="R106" s="283"/>
      <c r="S106" s="11"/>
      <c r="T106" s="11"/>
      <c r="U106" s="11"/>
      <c r="V106" s="11"/>
      <c r="W106" s="11"/>
      <c r="X106" s="11"/>
      <c r="Y106" s="11"/>
      <c r="Z106" s="65"/>
      <c r="AA106" s="66"/>
    </row>
    <row r="107" spans="1:27" s="67" customFormat="1" hidden="1" x14ac:dyDescent="0.2">
      <c r="A107" s="63"/>
      <c r="B107" s="81"/>
      <c r="C107" s="283" t="s">
        <v>84</v>
      </c>
      <c r="D107" s="283"/>
      <c r="E107" s="283"/>
      <c r="F107" s="283"/>
      <c r="G107" s="283"/>
      <c r="H107" s="283"/>
      <c r="I107" s="283"/>
      <c r="J107" s="283"/>
      <c r="K107" s="283"/>
      <c r="L107" s="283"/>
      <c r="M107" s="283"/>
      <c r="N107" s="283"/>
      <c r="O107" s="283"/>
      <c r="P107" s="283"/>
      <c r="Q107" s="283"/>
      <c r="R107" s="283"/>
      <c r="S107" s="11"/>
      <c r="T107" s="11"/>
      <c r="U107" s="11"/>
      <c r="V107" s="11"/>
      <c r="W107" s="11"/>
      <c r="X107" s="11"/>
      <c r="Y107" s="11"/>
      <c r="Z107" s="65"/>
      <c r="AA107" s="66"/>
    </row>
    <row r="108" spans="1:27" s="67" customFormat="1" hidden="1" x14ac:dyDescent="0.2">
      <c r="A108" s="63"/>
      <c r="B108" s="81"/>
      <c r="C108" s="283" t="s">
        <v>85</v>
      </c>
      <c r="D108" s="283"/>
      <c r="E108" s="283"/>
      <c r="F108" s="283"/>
      <c r="G108" s="283"/>
      <c r="H108" s="283"/>
      <c r="I108" s="283"/>
      <c r="J108" s="283"/>
      <c r="K108" s="283"/>
      <c r="L108" s="283"/>
      <c r="M108" s="283"/>
      <c r="N108" s="283"/>
      <c r="O108" s="283"/>
      <c r="P108" s="283"/>
      <c r="Q108" s="283"/>
      <c r="R108" s="283"/>
      <c r="S108" s="11"/>
      <c r="T108" s="11"/>
      <c r="U108" s="11"/>
      <c r="V108" s="11"/>
      <c r="W108" s="11"/>
      <c r="X108" s="11"/>
      <c r="Y108" s="11"/>
      <c r="Z108" s="65"/>
      <c r="AA108" s="66"/>
    </row>
    <row r="109" spans="1:27" s="67" customFormat="1" hidden="1" x14ac:dyDescent="0.2">
      <c r="A109" s="63"/>
      <c r="B109" s="81"/>
      <c r="C109" s="283" t="s">
        <v>86</v>
      </c>
      <c r="D109" s="283"/>
      <c r="E109" s="283"/>
      <c r="F109" s="283"/>
      <c r="G109" s="283"/>
      <c r="H109" s="283"/>
      <c r="I109" s="283"/>
      <c r="J109" s="283"/>
      <c r="K109" s="283"/>
      <c r="L109" s="283"/>
      <c r="M109" s="283"/>
      <c r="N109" s="283"/>
      <c r="O109" s="283"/>
      <c r="P109" s="283"/>
      <c r="Q109" s="283"/>
      <c r="R109" s="283"/>
      <c r="S109" s="11">
        <v>3</v>
      </c>
      <c r="T109" s="11"/>
      <c r="U109" s="11"/>
      <c r="V109" s="11"/>
      <c r="W109" s="11"/>
      <c r="X109" s="11"/>
      <c r="Y109" s="11"/>
      <c r="Z109" s="65"/>
      <c r="AA109" s="66"/>
    </row>
    <row r="110" spans="1:27" s="67" customFormat="1" hidden="1" x14ac:dyDescent="0.2">
      <c r="A110" s="63"/>
      <c r="B110" s="81"/>
      <c r="C110" s="11" t="s">
        <v>87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65"/>
      <c r="AA110" s="66"/>
    </row>
    <row r="111" spans="1:27" s="67" customFormat="1" ht="18" customHeight="1" x14ac:dyDescent="0.2">
      <c r="A111" s="68"/>
      <c r="B111" s="72"/>
      <c r="C111" s="11" t="str">
        <f>'Форма для заполнения'!C112</f>
        <v>Другое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2"/>
      <c r="W111" s="12"/>
      <c r="X111" s="12"/>
      <c r="Y111" s="12"/>
      <c r="Z111" s="71"/>
      <c r="AA111" s="66"/>
    </row>
    <row r="112" spans="1:27" s="67" customFormat="1" ht="25.5" customHeight="1" x14ac:dyDescent="0.2">
      <c r="A112" s="68"/>
      <c r="B112" s="82" t="s">
        <v>87</v>
      </c>
      <c r="C112" s="12"/>
      <c r="D112" s="285" t="str">
        <f>'Форма для заполнения'!D113</f>
        <v>существующий</v>
      </c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6"/>
      <c r="R112" s="286"/>
      <c r="S112" s="286"/>
      <c r="T112" s="286"/>
      <c r="U112" s="286"/>
      <c r="V112" s="286"/>
      <c r="W112" s="286"/>
      <c r="X112" s="286"/>
      <c r="Y112" s="287"/>
      <c r="Z112" s="71"/>
      <c r="AA112" s="66"/>
    </row>
    <row r="113" spans="1:27" s="66" customFormat="1" ht="3" customHeight="1" x14ac:dyDescent="0.2">
      <c r="A113" s="68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71"/>
    </row>
    <row r="114" spans="1:27" s="66" customFormat="1" x14ac:dyDescent="0.2">
      <c r="A114" s="68"/>
      <c r="B114" s="12" t="s">
        <v>60</v>
      </c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289">
        <f>'Форма для заполнения'!N115</f>
        <v>0</v>
      </c>
      <c r="O114" s="290"/>
      <c r="P114" s="290"/>
      <c r="Q114" s="290"/>
      <c r="R114" s="290"/>
      <c r="S114" s="290"/>
      <c r="T114" s="290"/>
      <c r="U114" s="290"/>
      <c r="V114" s="290"/>
      <c r="W114" s="290"/>
      <c r="X114" s="290"/>
      <c r="Y114" s="291"/>
      <c r="Z114" s="71"/>
    </row>
    <row r="115" spans="1:27" s="66" customFormat="1" ht="3" customHeight="1" x14ac:dyDescent="0.2">
      <c r="A115" s="68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71"/>
    </row>
    <row r="116" spans="1:27" s="66" customFormat="1" x14ac:dyDescent="0.2">
      <c r="A116" s="68"/>
      <c r="B116" s="12" t="s">
        <v>59</v>
      </c>
      <c r="C116" s="12"/>
      <c r="D116" s="12"/>
      <c r="E116" s="12"/>
      <c r="F116" s="12"/>
      <c r="G116" s="12"/>
      <c r="H116" s="12"/>
      <c r="I116" s="289" t="str">
        <f>'Форма для заполнения'!I117</f>
        <v>указать существующий</v>
      </c>
      <c r="J116" s="290"/>
      <c r="K116" s="290"/>
      <c r="L116" s="290"/>
      <c r="M116" s="290"/>
      <c r="N116" s="290"/>
      <c r="O116" s="290"/>
      <c r="P116" s="290"/>
      <c r="Q116" s="290"/>
      <c r="R116" s="290"/>
      <c r="S116" s="290"/>
      <c r="T116" s="290"/>
      <c r="U116" s="290"/>
      <c r="V116" s="290"/>
      <c r="W116" s="290"/>
      <c r="X116" s="290"/>
      <c r="Y116" s="291"/>
      <c r="Z116" s="71"/>
    </row>
    <row r="117" spans="1:27" s="66" customFormat="1" ht="3" customHeight="1" x14ac:dyDescent="0.2">
      <c r="A117" s="68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71"/>
    </row>
    <row r="118" spans="1:27" s="66" customFormat="1" x14ac:dyDescent="0.2">
      <c r="A118" s="68"/>
      <c r="B118" s="12" t="s">
        <v>61</v>
      </c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289">
        <f>'Форма для заполнения'!N119</f>
        <v>0</v>
      </c>
      <c r="O118" s="290"/>
      <c r="P118" s="290"/>
      <c r="Q118" s="290"/>
      <c r="R118" s="290"/>
      <c r="S118" s="290"/>
      <c r="T118" s="290"/>
      <c r="U118" s="290"/>
      <c r="V118" s="290"/>
      <c r="W118" s="290"/>
      <c r="X118" s="290"/>
      <c r="Y118" s="291"/>
      <c r="Z118" s="71"/>
    </row>
    <row r="119" spans="1:27" s="66" customFormat="1" ht="3" customHeight="1" x14ac:dyDescent="0.2">
      <c r="A119" s="68"/>
      <c r="B119" s="14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71"/>
    </row>
    <row r="120" spans="1:27" s="67" customFormat="1" x14ac:dyDescent="0.2">
      <c r="A120" s="63"/>
      <c r="B120" s="13" t="s">
        <v>62</v>
      </c>
      <c r="C120" s="11"/>
      <c r="D120" s="11"/>
      <c r="E120" s="11"/>
      <c r="F120" s="11"/>
      <c r="G120" s="11"/>
      <c r="H120" s="11"/>
      <c r="I120" s="281">
        <f>'Форма для заполнения'!I121</f>
        <v>1</v>
      </c>
      <c r="J120" s="282"/>
      <c r="K120" s="12"/>
      <c r="L120" s="12" t="s">
        <v>65</v>
      </c>
      <c r="M120" s="12"/>
      <c r="N120" s="12"/>
      <c r="O120" s="12"/>
      <c r="P120" s="12"/>
      <c r="Q120" s="12"/>
      <c r="R120" s="14"/>
      <c r="S120" s="14"/>
      <c r="T120" s="12"/>
      <c r="U120" s="12"/>
      <c r="V120" s="66"/>
      <c r="W120" s="281">
        <f>'Форма для заполнения'!W121</f>
        <v>1</v>
      </c>
      <c r="X120" s="282"/>
      <c r="Y120" s="83">
        <f>I120/3</f>
        <v>0.33333333333333331</v>
      </c>
      <c r="Z120" s="71"/>
      <c r="AA120" s="66"/>
    </row>
    <row r="121" spans="1:27" s="66" customFormat="1" ht="3" customHeight="1" x14ac:dyDescent="0.2">
      <c r="A121" s="68"/>
      <c r="B121" s="14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84"/>
      <c r="Z121" s="71"/>
    </row>
    <row r="122" spans="1:27" s="67" customFormat="1" x14ac:dyDescent="0.2">
      <c r="A122" s="63"/>
      <c r="B122" s="11" t="s">
        <v>63</v>
      </c>
      <c r="C122" s="11"/>
      <c r="D122" s="11"/>
      <c r="E122" s="11"/>
      <c r="F122" s="11"/>
      <c r="G122" s="85"/>
      <c r="H122" s="85" t="b">
        <v>1</v>
      </c>
      <c r="I122" s="293" t="str">
        <f>'Форма для заполнения'!I123</f>
        <v>ДА</v>
      </c>
      <c r="J122" s="282"/>
      <c r="K122" s="12"/>
      <c r="L122" s="12" t="s">
        <v>64</v>
      </c>
      <c r="M122" s="12"/>
      <c r="N122" s="12"/>
      <c r="O122" s="12"/>
      <c r="P122" s="12"/>
      <c r="Q122" s="12"/>
      <c r="R122" s="12"/>
      <c r="S122" s="12"/>
      <c r="T122" s="12"/>
      <c r="U122" s="86"/>
      <c r="V122" s="85" t="b">
        <v>1</v>
      </c>
      <c r="W122" s="293" t="str">
        <f>'Форма для заполнения'!W123</f>
        <v>ДА</v>
      </c>
      <c r="X122" s="282"/>
      <c r="Y122" s="84"/>
      <c r="Z122" s="71"/>
      <c r="AA122" s="66"/>
    </row>
    <row r="123" spans="1:27" s="66" customFormat="1" ht="3" customHeight="1" x14ac:dyDescent="0.2">
      <c r="A123" s="68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71"/>
    </row>
    <row r="124" spans="1:27" s="67" customFormat="1" hidden="1" x14ac:dyDescent="0.2">
      <c r="A124" s="63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 t="s">
        <v>68</v>
      </c>
      <c r="Q124" s="11"/>
      <c r="R124" s="11"/>
      <c r="S124" s="11"/>
      <c r="T124" s="11"/>
      <c r="U124" s="11"/>
      <c r="V124" s="11"/>
      <c r="W124" s="11"/>
      <c r="X124" s="11"/>
      <c r="Y124" s="11"/>
      <c r="Z124" s="65"/>
      <c r="AA124" s="66"/>
    </row>
    <row r="125" spans="1:27" s="67" customFormat="1" hidden="1" x14ac:dyDescent="0.2">
      <c r="A125" s="63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3"/>
      <c r="M125" s="11"/>
      <c r="N125" s="11"/>
      <c r="O125" s="11"/>
      <c r="P125" s="11" t="s">
        <v>66</v>
      </c>
      <c r="Q125" s="11"/>
      <c r="R125" s="11"/>
      <c r="S125" s="11"/>
      <c r="T125" s="11"/>
      <c r="U125" s="11"/>
      <c r="V125" s="11"/>
      <c r="W125" s="11"/>
      <c r="X125" s="11"/>
      <c r="Y125" s="11"/>
      <c r="Z125" s="65"/>
      <c r="AA125" s="66"/>
    </row>
    <row r="126" spans="1:27" s="67" customFormat="1" hidden="1" x14ac:dyDescent="0.2">
      <c r="A126" s="63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3"/>
      <c r="M126" s="11"/>
      <c r="N126" s="11"/>
      <c r="O126" s="11"/>
      <c r="P126" s="11" t="s">
        <v>208</v>
      </c>
      <c r="Q126" s="11"/>
      <c r="R126" s="11"/>
      <c r="S126" s="11"/>
      <c r="T126" s="11"/>
      <c r="U126" s="11"/>
      <c r="V126" s="11"/>
      <c r="W126" s="11"/>
      <c r="X126" s="11"/>
      <c r="Y126" s="11">
        <v>2</v>
      </c>
      <c r="Z126" s="65"/>
      <c r="AA126" s="66"/>
    </row>
    <row r="127" spans="1:27" s="67" customFormat="1" ht="16.5" customHeight="1" x14ac:dyDescent="0.2">
      <c r="A127" s="68"/>
      <c r="B127" s="14" t="s">
        <v>67</v>
      </c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288" t="str">
        <f>'Форма для заполнения'!P128</f>
        <v>на выходном коллекторе</v>
      </c>
      <c r="Q127" s="288"/>
      <c r="R127" s="288"/>
      <c r="S127" s="288"/>
      <c r="T127" s="288"/>
      <c r="U127" s="288"/>
      <c r="V127" s="288"/>
      <c r="W127" s="288"/>
      <c r="X127" s="288"/>
      <c r="Y127" s="288"/>
      <c r="Z127" s="65"/>
      <c r="AA127" s="66"/>
    </row>
    <row r="128" spans="1:27" s="66" customFormat="1" ht="2.25" customHeight="1" x14ac:dyDescent="0.2">
      <c r="A128" s="68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71"/>
    </row>
    <row r="129" spans="1:27" s="67" customFormat="1" x14ac:dyDescent="0.2">
      <c r="A129" s="68"/>
      <c r="B129" s="12" t="s">
        <v>76</v>
      </c>
      <c r="C129" s="12"/>
      <c r="D129" s="12"/>
      <c r="E129" s="12"/>
      <c r="F129" s="12"/>
      <c r="G129" s="12"/>
      <c r="H129" s="12"/>
      <c r="I129" s="12"/>
      <c r="J129" s="12"/>
      <c r="K129" s="12"/>
      <c r="L129" s="289">
        <f>'Форма для заполнения'!L137</f>
        <v>0</v>
      </c>
      <c r="M129" s="290"/>
      <c r="N129" s="290"/>
      <c r="O129" s="290"/>
      <c r="P129" s="290"/>
      <c r="Q129" s="290"/>
      <c r="R129" s="290"/>
      <c r="S129" s="290"/>
      <c r="T129" s="290"/>
      <c r="U129" s="290"/>
      <c r="V129" s="290"/>
      <c r="W129" s="290"/>
      <c r="X129" s="290"/>
      <c r="Y129" s="291"/>
      <c r="Z129" s="65"/>
      <c r="AA129" s="66"/>
    </row>
    <row r="130" spans="1:27" s="66" customFormat="1" ht="3" customHeight="1" x14ac:dyDescent="0.2">
      <c r="A130" s="68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71"/>
    </row>
    <row r="131" spans="1:27" s="67" customFormat="1" hidden="1" x14ac:dyDescent="0.2">
      <c r="A131" s="63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 t="s">
        <v>68</v>
      </c>
      <c r="Q131" s="11"/>
      <c r="R131" s="11"/>
      <c r="S131" s="11"/>
      <c r="T131" s="11"/>
      <c r="U131" s="11"/>
      <c r="V131" s="11"/>
      <c r="W131" s="11"/>
      <c r="X131" s="11"/>
      <c r="Y131" s="11"/>
      <c r="Z131" s="65"/>
      <c r="AA131" s="66"/>
    </row>
    <row r="132" spans="1:27" s="67" customFormat="1" hidden="1" x14ac:dyDescent="0.2">
      <c r="A132" s="63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3"/>
      <c r="M132" s="11"/>
      <c r="N132" s="11"/>
      <c r="O132" s="11"/>
      <c r="P132" s="11" t="s">
        <v>66</v>
      </c>
      <c r="Q132" s="11"/>
      <c r="R132" s="11"/>
      <c r="S132" s="11"/>
      <c r="T132" s="11"/>
      <c r="U132" s="11"/>
      <c r="V132" s="11"/>
      <c r="W132" s="11"/>
      <c r="X132" s="11"/>
      <c r="Y132" s="11"/>
      <c r="Z132" s="65"/>
      <c r="AA132" s="66"/>
    </row>
    <row r="133" spans="1:27" s="67" customFormat="1" hidden="1" x14ac:dyDescent="0.2">
      <c r="A133" s="63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3"/>
      <c r="M133" s="11"/>
      <c r="N133" s="11"/>
      <c r="O133" s="11"/>
      <c r="P133" s="11" t="s">
        <v>208</v>
      </c>
      <c r="Q133" s="11"/>
      <c r="R133" s="11"/>
      <c r="S133" s="11"/>
      <c r="T133" s="11"/>
      <c r="U133" s="11"/>
      <c r="V133" s="11"/>
      <c r="W133" s="11"/>
      <c r="X133" s="11"/>
      <c r="Y133" s="11">
        <v>2</v>
      </c>
      <c r="Z133" s="65"/>
      <c r="AA133" s="66"/>
    </row>
    <row r="134" spans="1:27" s="67" customFormat="1" ht="15.75" customHeight="1" x14ac:dyDescent="0.2">
      <c r="A134" s="68"/>
      <c r="B134" s="14" t="s">
        <v>74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288" t="str">
        <f>'Форма для заполнения'!P135</f>
        <v>на выходном коллекторе</v>
      </c>
      <c r="Q134" s="288"/>
      <c r="R134" s="288"/>
      <c r="S134" s="288"/>
      <c r="T134" s="288"/>
      <c r="U134" s="288"/>
      <c r="V134" s="288"/>
      <c r="W134" s="288"/>
      <c r="X134" s="288"/>
      <c r="Y134" s="288"/>
      <c r="Z134" s="71"/>
      <c r="AA134" s="66"/>
    </row>
    <row r="135" spans="1:27" s="66" customFormat="1" ht="3" customHeight="1" x14ac:dyDescent="0.2">
      <c r="A135" s="68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5"/>
      <c r="Z135" s="71"/>
    </row>
    <row r="136" spans="1:27" s="67" customFormat="1" x14ac:dyDescent="0.2">
      <c r="A136" s="68"/>
      <c r="B136" s="12" t="s">
        <v>75</v>
      </c>
      <c r="C136" s="12"/>
      <c r="D136" s="12"/>
      <c r="E136" s="12"/>
      <c r="F136" s="12"/>
      <c r="G136" s="12"/>
      <c r="H136" s="12"/>
      <c r="I136" s="12"/>
      <c r="J136" s="12"/>
      <c r="K136" s="12"/>
      <c r="L136" s="289">
        <f>'Форма для заполнения'!L137</f>
        <v>0</v>
      </c>
      <c r="M136" s="290"/>
      <c r="N136" s="290"/>
      <c r="O136" s="290"/>
      <c r="P136" s="290"/>
      <c r="Q136" s="290"/>
      <c r="R136" s="290"/>
      <c r="S136" s="290"/>
      <c r="T136" s="290"/>
      <c r="U136" s="290"/>
      <c r="V136" s="290"/>
      <c r="W136" s="290"/>
      <c r="X136" s="290"/>
      <c r="Y136" s="291"/>
      <c r="Z136" s="71"/>
      <c r="AA136" s="66"/>
    </row>
    <row r="137" spans="1:27" s="66" customFormat="1" ht="3" customHeight="1" x14ac:dyDescent="0.2">
      <c r="A137" s="68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5"/>
    </row>
    <row r="138" spans="1:27" s="67" customFormat="1" hidden="1" x14ac:dyDescent="0.2">
      <c r="A138" s="63"/>
      <c r="B138" s="13"/>
      <c r="C138" s="13"/>
      <c r="D138" s="13"/>
      <c r="E138" s="13"/>
      <c r="F138" s="13"/>
      <c r="G138" s="13" t="s">
        <v>78</v>
      </c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87"/>
      <c r="AA138" s="66"/>
    </row>
    <row r="139" spans="1:27" s="67" customFormat="1" hidden="1" x14ac:dyDescent="0.2">
      <c r="A139" s="63"/>
      <c r="B139" s="13"/>
      <c r="C139" s="13"/>
      <c r="D139" s="13"/>
      <c r="E139" s="13"/>
      <c r="F139" s="13"/>
      <c r="G139" s="13" t="s">
        <v>79</v>
      </c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 t="s">
        <v>91</v>
      </c>
      <c r="T139" s="13"/>
      <c r="U139" s="13"/>
      <c r="V139" s="13"/>
      <c r="W139" s="13"/>
      <c r="X139" s="13"/>
      <c r="Y139" s="13"/>
      <c r="Z139" s="87"/>
      <c r="AA139" s="66"/>
    </row>
    <row r="140" spans="1:27" s="67" customFormat="1" hidden="1" x14ac:dyDescent="0.2">
      <c r="A140" s="63"/>
      <c r="B140" s="13"/>
      <c r="C140" s="13"/>
      <c r="D140" s="13"/>
      <c r="E140" s="13"/>
      <c r="F140" s="13"/>
      <c r="G140" s="13" t="s">
        <v>88</v>
      </c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 t="s">
        <v>90</v>
      </c>
      <c r="T140" s="13"/>
      <c r="U140" s="13"/>
      <c r="V140" s="13"/>
      <c r="W140" s="13"/>
      <c r="X140" s="13"/>
      <c r="Y140" s="13"/>
      <c r="Z140" s="87"/>
      <c r="AA140" s="66"/>
    </row>
    <row r="141" spans="1:27" s="67" customFormat="1" hidden="1" x14ac:dyDescent="0.2">
      <c r="A141" s="63"/>
      <c r="B141" s="13"/>
      <c r="C141" s="13"/>
      <c r="D141" s="13"/>
      <c r="E141" s="13"/>
      <c r="F141" s="13"/>
      <c r="G141" s="13" t="s">
        <v>80</v>
      </c>
      <c r="H141" s="13"/>
      <c r="I141" s="13"/>
      <c r="J141" s="13"/>
      <c r="K141" s="13"/>
      <c r="L141" s="13"/>
      <c r="M141" s="13"/>
      <c r="N141" s="13"/>
      <c r="O141" s="13">
        <v>2</v>
      </c>
      <c r="P141" s="13"/>
      <c r="Q141" s="13"/>
      <c r="R141" s="13"/>
      <c r="S141" s="13" t="s">
        <v>89</v>
      </c>
      <c r="T141" s="13"/>
      <c r="U141" s="13"/>
      <c r="V141" s="13"/>
      <c r="W141" s="13"/>
      <c r="X141" s="13"/>
      <c r="Y141" s="13">
        <v>2</v>
      </c>
      <c r="Z141" s="87"/>
      <c r="AA141" s="66"/>
    </row>
    <row r="142" spans="1:27" s="67" customFormat="1" ht="15" customHeight="1" x14ac:dyDescent="0.2">
      <c r="A142" s="68"/>
      <c r="B142" s="14" t="s">
        <v>77</v>
      </c>
      <c r="C142" s="14"/>
      <c r="D142" s="14"/>
      <c r="E142" s="14"/>
      <c r="F142" s="13"/>
      <c r="G142" s="288" t="str">
        <f>'Форма для заполнения'!G143</f>
        <v>установить на контрольной измерительной линии</v>
      </c>
      <c r="H142" s="288"/>
      <c r="I142" s="288"/>
      <c r="J142" s="288"/>
      <c r="K142" s="288"/>
      <c r="L142" s="288"/>
      <c r="M142" s="288"/>
      <c r="N142" s="288"/>
      <c r="O142" s="288"/>
      <c r="P142" s="288"/>
      <c r="Q142" s="288"/>
      <c r="R142" s="288"/>
      <c r="S142" s="288" t="str">
        <f>'Форма для заполнения'!S143</f>
        <v>с электрическим приводом</v>
      </c>
      <c r="T142" s="288"/>
      <c r="U142" s="288"/>
      <c r="V142" s="288"/>
      <c r="W142" s="288"/>
      <c r="X142" s="288"/>
      <c r="Y142" s="288"/>
      <c r="Z142" s="15"/>
      <c r="AA142" s="66"/>
    </row>
    <row r="143" spans="1:27" s="66" customFormat="1" ht="3" customHeight="1" x14ac:dyDescent="0.2">
      <c r="A143" s="68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5"/>
    </row>
    <row r="144" spans="1:27" s="67" customFormat="1" hidden="1" x14ac:dyDescent="0.2">
      <c r="A144" s="6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 t="s">
        <v>93</v>
      </c>
      <c r="O144" s="13"/>
      <c r="P144" s="13"/>
      <c r="Q144" s="13"/>
      <c r="R144" s="13"/>
      <c r="S144" s="13" t="s">
        <v>91</v>
      </c>
      <c r="T144" s="13"/>
      <c r="U144" s="13"/>
      <c r="V144" s="13"/>
      <c r="W144" s="13"/>
      <c r="X144" s="13"/>
      <c r="Y144" s="13"/>
      <c r="Z144" s="87"/>
      <c r="AA144" s="66"/>
    </row>
    <row r="145" spans="1:27" s="67" customFormat="1" hidden="1" x14ac:dyDescent="0.2">
      <c r="A145" s="6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 t="s">
        <v>92</v>
      </c>
      <c r="O145" s="13"/>
      <c r="P145" s="13"/>
      <c r="Q145" s="13"/>
      <c r="R145" s="13"/>
      <c r="S145" s="13" t="s">
        <v>90</v>
      </c>
      <c r="T145" s="13"/>
      <c r="U145" s="13"/>
      <c r="V145" s="13"/>
      <c r="W145" s="13"/>
      <c r="X145" s="13"/>
      <c r="Y145" s="13"/>
      <c r="Z145" s="87"/>
      <c r="AA145" s="66"/>
    </row>
    <row r="146" spans="1:27" s="67" customFormat="1" hidden="1" x14ac:dyDescent="0.2">
      <c r="A146" s="6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 t="s">
        <v>87</v>
      </c>
      <c r="O146" s="13"/>
      <c r="P146" s="13">
        <v>2</v>
      </c>
      <c r="Q146" s="13"/>
      <c r="R146" s="13"/>
      <c r="S146" s="13" t="s">
        <v>89</v>
      </c>
      <c r="T146" s="13"/>
      <c r="U146" s="13"/>
      <c r="V146" s="13"/>
      <c r="W146" s="13"/>
      <c r="X146" s="13"/>
      <c r="Y146" s="13">
        <v>3</v>
      </c>
      <c r="Z146" s="87"/>
      <c r="AA146" s="66"/>
    </row>
    <row r="147" spans="1:27" s="67" customFormat="1" x14ac:dyDescent="0.2">
      <c r="A147" s="68"/>
      <c r="B147" s="12" t="s">
        <v>94</v>
      </c>
      <c r="C147" s="14"/>
      <c r="D147" s="12"/>
      <c r="E147" s="12"/>
      <c r="F147" s="12"/>
      <c r="G147" s="12"/>
      <c r="H147" s="12"/>
      <c r="I147" s="11" t="str">
        <f>'Форма для заполнения'!I148</f>
        <v>Задвижки клиновые стальные типа ЗКЛ</v>
      </c>
      <c r="J147" s="11"/>
      <c r="K147" s="11"/>
      <c r="L147" s="11"/>
      <c r="M147" s="11"/>
      <c r="N147" s="13"/>
      <c r="O147" s="11"/>
      <c r="P147" s="11"/>
      <c r="Q147" s="11"/>
      <c r="R147" s="11"/>
      <c r="S147" s="288" t="str">
        <f>'Форма для заполнения'!S148</f>
        <v>с ручным приводом</v>
      </c>
      <c r="T147" s="288"/>
      <c r="U147" s="288"/>
      <c r="V147" s="288"/>
      <c r="W147" s="288"/>
      <c r="X147" s="288"/>
      <c r="Y147" s="288"/>
      <c r="Z147" s="15"/>
      <c r="AA147" s="66"/>
    </row>
    <row r="148" spans="1:27" s="67" customFormat="1" ht="3.75" customHeight="1" x14ac:dyDescent="0.2">
      <c r="A148" s="68"/>
      <c r="B148" s="12"/>
      <c r="C148" s="14"/>
      <c r="D148" s="12"/>
      <c r="E148" s="12"/>
      <c r="F148" s="12"/>
      <c r="G148" s="12"/>
      <c r="H148" s="12"/>
      <c r="I148" s="11"/>
      <c r="J148" s="11"/>
      <c r="K148" s="11"/>
      <c r="L148" s="11"/>
      <c r="M148" s="11"/>
      <c r="N148" s="13"/>
      <c r="O148" s="11"/>
      <c r="P148" s="11"/>
      <c r="Q148" s="11"/>
      <c r="R148" s="11"/>
      <c r="S148" s="13"/>
      <c r="T148" s="13"/>
      <c r="U148" s="13"/>
      <c r="V148" s="13"/>
      <c r="W148" s="13"/>
      <c r="X148" s="13"/>
      <c r="Y148" s="13"/>
      <c r="Z148" s="15"/>
      <c r="AA148" s="66"/>
    </row>
    <row r="149" spans="1:27" s="67" customFormat="1" x14ac:dyDescent="0.2">
      <c r="A149" s="68"/>
      <c r="B149" s="112" t="s">
        <v>212</v>
      </c>
      <c r="C149" s="14"/>
      <c r="D149" s="12"/>
      <c r="E149" s="12"/>
      <c r="F149" s="12"/>
      <c r="G149" s="12" t="str">
        <f>'Форма для заполнения'!G150</f>
        <v>общий (один выход дренажа)</v>
      </c>
      <c r="H149" s="12"/>
      <c r="I149" s="11"/>
      <c r="J149" s="11"/>
      <c r="K149" s="11"/>
      <c r="L149" s="11"/>
      <c r="M149" s="11"/>
      <c r="N149" s="13"/>
      <c r="O149" s="11"/>
      <c r="P149" s="11"/>
      <c r="Q149" s="11"/>
      <c r="R149" s="11"/>
      <c r="S149" s="13"/>
      <c r="T149" s="13"/>
      <c r="U149" s="13"/>
      <c r="V149" s="13"/>
      <c r="W149" s="13"/>
      <c r="X149" s="13"/>
      <c r="Y149" s="13"/>
      <c r="Z149" s="15"/>
      <c r="AA149" s="66"/>
    </row>
    <row r="150" spans="1:27" s="67" customFormat="1" hidden="1" x14ac:dyDescent="0.2">
      <c r="A150" s="68"/>
      <c r="B150" s="12"/>
      <c r="C150" s="14"/>
      <c r="D150" s="12"/>
      <c r="E150" s="12"/>
      <c r="F150" s="12"/>
      <c r="G150" s="12"/>
      <c r="H150" s="12"/>
      <c r="I150" s="11"/>
      <c r="J150" s="11"/>
      <c r="K150" s="11"/>
      <c r="L150" s="11"/>
      <c r="M150" s="11"/>
      <c r="N150" s="13"/>
      <c r="O150" s="11"/>
      <c r="P150" s="11"/>
      <c r="Q150" s="11"/>
      <c r="R150" s="11"/>
      <c r="S150" s="13"/>
      <c r="T150" s="13"/>
      <c r="U150" s="13"/>
      <c r="V150" s="13"/>
      <c r="W150" s="13"/>
      <c r="X150" s="13"/>
      <c r="Y150" s="13"/>
      <c r="Z150" s="15"/>
      <c r="AA150" s="66"/>
    </row>
    <row r="151" spans="1:27" s="67" customFormat="1" hidden="1" x14ac:dyDescent="0.2">
      <c r="A151" s="68"/>
      <c r="B151" s="12"/>
      <c r="C151" s="14"/>
      <c r="D151" s="12"/>
      <c r="E151" s="12"/>
      <c r="F151" s="12"/>
      <c r="G151" s="12"/>
      <c r="H151" s="12"/>
      <c r="I151" s="11"/>
      <c r="J151" s="11"/>
      <c r="K151" s="11"/>
      <c r="L151" s="11"/>
      <c r="M151" s="11"/>
      <c r="N151" s="13"/>
      <c r="O151" s="11"/>
      <c r="P151" s="11"/>
      <c r="Q151" s="11"/>
      <c r="R151" s="11"/>
      <c r="S151" s="13"/>
      <c r="T151" s="13"/>
      <c r="U151" s="13"/>
      <c r="V151" s="13"/>
      <c r="W151" s="13"/>
      <c r="X151" s="13"/>
      <c r="Y151" s="13"/>
      <c r="Z151" s="15"/>
      <c r="AA151" s="66"/>
    </row>
    <row r="152" spans="1:27" s="66" customFormat="1" ht="3.75" customHeight="1" x14ac:dyDescent="0.2">
      <c r="A152" s="74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9"/>
    </row>
    <row r="153" spans="1:27" s="66" customFormat="1" ht="3.75" customHeight="1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7" s="66" customFormat="1" x14ac:dyDescent="0.2">
      <c r="A154" s="78"/>
      <c r="B154" s="79" t="s">
        <v>97</v>
      </c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1"/>
    </row>
    <row r="155" spans="1:27" s="67" customFormat="1" hidden="1" x14ac:dyDescent="0.2">
      <c r="A155" s="63"/>
      <c r="B155" s="81"/>
      <c r="C155" s="283" t="s">
        <v>98</v>
      </c>
      <c r="D155" s="283"/>
      <c r="E155" s="283"/>
      <c r="F155" s="283"/>
      <c r="G155" s="283"/>
      <c r="H155" s="283"/>
      <c r="I155" s="283"/>
      <c r="J155" s="283"/>
      <c r="K155" s="283"/>
      <c r="L155" s="283"/>
      <c r="M155" s="283"/>
      <c r="N155" s="283"/>
      <c r="O155" s="283"/>
      <c r="P155" s="283"/>
      <c r="Q155" s="283"/>
      <c r="R155" s="283"/>
      <c r="S155" s="11"/>
      <c r="T155" s="11"/>
      <c r="U155" s="11"/>
      <c r="V155" s="11"/>
      <c r="W155" s="11"/>
      <c r="X155" s="11"/>
      <c r="Y155" s="11"/>
      <c r="Z155" s="65"/>
      <c r="AA155" s="66"/>
    </row>
    <row r="156" spans="1:27" s="67" customFormat="1" hidden="1" x14ac:dyDescent="0.2">
      <c r="A156" s="63"/>
      <c r="B156" s="81"/>
      <c r="C156" s="283" t="s">
        <v>99</v>
      </c>
      <c r="D156" s="283"/>
      <c r="E156" s="283"/>
      <c r="F156" s="283"/>
      <c r="G156" s="283"/>
      <c r="H156" s="283"/>
      <c r="I156" s="283"/>
      <c r="J156" s="283"/>
      <c r="K156" s="283"/>
      <c r="L156" s="283"/>
      <c r="M156" s="283"/>
      <c r="N156" s="283"/>
      <c r="O156" s="283"/>
      <c r="P156" s="283"/>
      <c r="Q156" s="283"/>
      <c r="R156" s="283"/>
      <c r="S156" s="11"/>
      <c r="T156" s="11"/>
      <c r="U156" s="11"/>
      <c r="V156" s="11"/>
      <c r="W156" s="11"/>
      <c r="X156" s="11"/>
      <c r="Y156" s="11"/>
      <c r="Z156" s="65"/>
      <c r="AA156" s="66"/>
    </row>
    <row r="157" spans="1:27" s="67" customFormat="1" hidden="1" x14ac:dyDescent="0.2">
      <c r="A157" s="63"/>
      <c r="B157" s="81"/>
      <c r="C157" s="283" t="s">
        <v>100</v>
      </c>
      <c r="D157" s="283"/>
      <c r="E157" s="283"/>
      <c r="F157" s="283"/>
      <c r="G157" s="283"/>
      <c r="H157" s="283"/>
      <c r="I157" s="283"/>
      <c r="J157" s="283"/>
      <c r="K157" s="283"/>
      <c r="L157" s="283"/>
      <c r="M157" s="283"/>
      <c r="N157" s="283"/>
      <c r="O157" s="283"/>
      <c r="P157" s="283"/>
      <c r="Q157" s="283"/>
      <c r="R157" s="283"/>
      <c r="S157" s="11"/>
      <c r="T157" s="11"/>
      <c r="U157" s="11"/>
      <c r="V157" s="11"/>
      <c r="W157" s="11"/>
      <c r="X157" s="11"/>
      <c r="Y157" s="11"/>
      <c r="Z157" s="65"/>
      <c r="AA157" s="66"/>
    </row>
    <row r="158" spans="1:27" s="67" customFormat="1" hidden="1" x14ac:dyDescent="0.2">
      <c r="A158" s="63"/>
      <c r="B158" s="81"/>
      <c r="C158" s="283" t="s">
        <v>101</v>
      </c>
      <c r="D158" s="283"/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3"/>
      <c r="P158" s="283"/>
      <c r="Q158" s="283"/>
      <c r="R158" s="283"/>
      <c r="S158" s="11">
        <v>2</v>
      </c>
      <c r="T158" s="11"/>
      <c r="U158" s="11"/>
      <c r="V158" s="11"/>
      <c r="W158" s="11"/>
      <c r="X158" s="11"/>
      <c r="Y158" s="11"/>
      <c r="Z158" s="65"/>
      <c r="AA158" s="66"/>
    </row>
    <row r="159" spans="1:27" s="67" customFormat="1" hidden="1" x14ac:dyDescent="0.2">
      <c r="A159" s="63"/>
      <c r="B159" s="81"/>
      <c r="C159" s="11" t="s">
        <v>87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65"/>
      <c r="AA159" s="66"/>
    </row>
    <row r="160" spans="1:27" s="67" customFormat="1" ht="18" customHeight="1" x14ac:dyDescent="0.2">
      <c r="A160" s="68"/>
      <c r="B160" s="72"/>
      <c r="C160" s="284" t="str">
        <f>'Форма для заполнения'!C161</f>
        <v>Блок качества выполнен на отдельной раме с укрытием</v>
      </c>
      <c r="D160" s="284"/>
      <c r="E160" s="284"/>
      <c r="F160" s="284"/>
      <c r="G160" s="284"/>
      <c r="H160" s="284"/>
      <c r="I160" s="284"/>
      <c r="J160" s="284"/>
      <c r="K160" s="284"/>
      <c r="L160" s="284"/>
      <c r="M160" s="284"/>
      <c r="N160" s="284"/>
      <c r="O160" s="284"/>
      <c r="P160" s="284"/>
      <c r="Q160" s="284"/>
      <c r="R160" s="284"/>
      <c r="S160" s="284"/>
      <c r="T160" s="11"/>
      <c r="U160" s="11"/>
      <c r="V160" s="12"/>
      <c r="W160" s="12"/>
      <c r="X160" s="12"/>
      <c r="Y160" s="12"/>
      <c r="Z160" s="71"/>
      <c r="AA160" s="66"/>
    </row>
    <row r="161" spans="1:27" s="67" customFormat="1" ht="25.5" customHeight="1" x14ac:dyDescent="0.2">
      <c r="A161" s="68"/>
      <c r="B161" s="82" t="s">
        <v>87</v>
      </c>
      <c r="C161" s="12"/>
      <c r="D161" s="285">
        <f>'Форма для заполнения'!D162</f>
        <v>0</v>
      </c>
      <c r="E161" s="286"/>
      <c r="F161" s="286"/>
      <c r="G161" s="286"/>
      <c r="H161" s="286"/>
      <c r="I161" s="286"/>
      <c r="J161" s="286"/>
      <c r="K161" s="286"/>
      <c r="L161" s="286"/>
      <c r="M161" s="286"/>
      <c r="N161" s="286"/>
      <c r="O161" s="286"/>
      <c r="P161" s="286"/>
      <c r="Q161" s="286"/>
      <c r="R161" s="286"/>
      <c r="S161" s="286"/>
      <c r="T161" s="286"/>
      <c r="U161" s="286"/>
      <c r="V161" s="286"/>
      <c r="W161" s="286"/>
      <c r="X161" s="286"/>
      <c r="Y161" s="287"/>
      <c r="Z161" s="71"/>
      <c r="AA161" s="66"/>
    </row>
    <row r="162" spans="1:27" s="66" customFormat="1" ht="3.75" customHeight="1" x14ac:dyDescent="0.2">
      <c r="A162" s="68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5"/>
    </row>
    <row r="163" spans="1:27" s="67" customFormat="1" hidden="1" x14ac:dyDescent="0.2">
      <c r="A163" s="63"/>
      <c r="B163" s="13"/>
      <c r="C163" s="13"/>
      <c r="D163" s="13"/>
      <c r="E163" s="13"/>
      <c r="F163" s="13"/>
      <c r="G163" s="13"/>
      <c r="H163" s="13"/>
      <c r="I163" s="13"/>
      <c r="J163" s="13" t="s">
        <v>105</v>
      </c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87"/>
      <c r="AA163" s="66"/>
    </row>
    <row r="164" spans="1:27" s="67" customFormat="1" hidden="1" x14ac:dyDescent="0.2">
      <c r="A164" s="63"/>
      <c r="B164" s="13"/>
      <c r="C164" s="13"/>
      <c r="D164" s="13"/>
      <c r="E164" s="13"/>
      <c r="F164" s="13"/>
      <c r="G164" s="13"/>
      <c r="H164" s="13"/>
      <c r="I164" s="13"/>
      <c r="J164" s="13" t="s">
        <v>104</v>
      </c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87"/>
      <c r="AA164" s="66"/>
    </row>
    <row r="165" spans="1:27" s="67" customFormat="1" hidden="1" x14ac:dyDescent="0.2">
      <c r="A165" s="63"/>
      <c r="B165" s="13"/>
      <c r="C165" s="13"/>
      <c r="D165" s="13"/>
      <c r="E165" s="13"/>
      <c r="F165" s="13"/>
      <c r="G165" s="13"/>
      <c r="H165" s="13"/>
      <c r="I165" s="13"/>
      <c r="J165" s="13" t="s">
        <v>103</v>
      </c>
      <c r="K165" s="13"/>
      <c r="L165" s="13"/>
      <c r="M165" s="13"/>
      <c r="N165" s="13"/>
      <c r="O165" s="13"/>
      <c r="P165" s="13"/>
      <c r="Q165" s="13">
        <v>3</v>
      </c>
      <c r="R165" s="13"/>
      <c r="S165" s="13"/>
      <c r="T165" s="13"/>
      <c r="U165" s="13"/>
      <c r="V165" s="13"/>
      <c r="W165" s="13"/>
      <c r="X165" s="13"/>
      <c r="Y165" s="13"/>
      <c r="Z165" s="87"/>
      <c r="AA165" s="66"/>
    </row>
    <row r="166" spans="1:27" s="67" customFormat="1" ht="15" customHeight="1" x14ac:dyDescent="0.2">
      <c r="A166" s="68"/>
      <c r="B166" s="14" t="s">
        <v>102</v>
      </c>
      <c r="C166" s="14"/>
      <c r="D166" s="14"/>
      <c r="E166" s="14"/>
      <c r="F166" s="14"/>
      <c r="G166" s="14"/>
      <c r="H166" s="14"/>
      <c r="I166" s="14"/>
      <c r="J166" s="13" t="str">
        <f>'Форма для заполнения'!J167</f>
        <v xml:space="preserve">Щелевого типа с лубрикатором </v>
      </c>
      <c r="K166" s="13"/>
      <c r="L166" s="13"/>
      <c r="M166" s="13"/>
      <c r="N166" s="13"/>
      <c r="O166" s="13"/>
      <c r="P166" s="13"/>
      <c r="Q166" s="13"/>
      <c r="R166" s="13"/>
      <c r="S166" s="14" t="s">
        <v>106</v>
      </c>
      <c r="T166" s="14"/>
      <c r="U166" s="14"/>
      <c r="V166" s="14"/>
      <c r="W166" s="281">
        <f>'Форма для заполнения'!W167</f>
        <v>1</v>
      </c>
      <c r="X166" s="282"/>
      <c r="Y166" s="14"/>
      <c r="Z166" s="15"/>
      <c r="AA166" s="66"/>
    </row>
    <row r="167" spans="1:27" ht="3.75" customHeight="1" x14ac:dyDescent="0.2">
      <c r="A167" s="26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92"/>
    </row>
    <row r="168" spans="1:27" s="9" customFormat="1" hidden="1" x14ac:dyDescent="0.2">
      <c r="A168" s="20"/>
      <c r="B168" s="16"/>
      <c r="C168" s="16"/>
      <c r="D168" s="16"/>
      <c r="E168" s="16"/>
      <c r="F168" s="16"/>
      <c r="G168" s="16"/>
      <c r="H168" s="16"/>
      <c r="I168" s="16" t="s">
        <v>111</v>
      </c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21"/>
      <c r="AA168" s="18"/>
    </row>
    <row r="169" spans="1:27" s="9" customFormat="1" hidden="1" x14ac:dyDescent="0.2">
      <c r="A169" s="20"/>
      <c r="B169" s="16"/>
      <c r="C169" s="16"/>
      <c r="D169" s="16"/>
      <c r="E169" s="16"/>
      <c r="F169" s="16"/>
      <c r="G169" s="16"/>
      <c r="H169" s="16"/>
      <c r="I169" s="16" t="s">
        <v>110</v>
      </c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21"/>
      <c r="AA169" s="18"/>
    </row>
    <row r="170" spans="1:27" s="9" customFormat="1" hidden="1" x14ac:dyDescent="0.2">
      <c r="A170" s="20"/>
      <c r="B170" s="16"/>
      <c r="C170" s="16"/>
      <c r="D170" s="16"/>
      <c r="E170" s="16"/>
      <c r="F170" s="16"/>
      <c r="G170" s="16"/>
      <c r="H170" s="16"/>
      <c r="I170" s="16" t="s">
        <v>109</v>
      </c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21"/>
      <c r="AA170" s="18"/>
    </row>
    <row r="171" spans="1:27" s="9" customFormat="1" hidden="1" x14ac:dyDescent="0.2">
      <c r="A171" s="20"/>
      <c r="B171" s="16"/>
      <c r="C171" s="16"/>
      <c r="D171" s="16"/>
      <c r="E171" s="16"/>
      <c r="F171" s="16"/>
      <c r="G171" s="16"/>
      <c r="H171" s="16"/>
      <c r="I171" s="16" t="s">
        <v>107</v>
      </c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>
        <v>2</v>
      </c>
      <c r="Y171" s="16"/>
      <c r="Z171" s="21"/>
      <c r="AA171" s="18"/>
    </row>
    <row r="172" spans="1:27" s="9" customFormat="1" x14ac:dyDescent="0.2">
      <c r="A172" s="26"/>
      <c r="B172" s="17" t="s">
        <v>108</v>
      </c>
      <c r="C172" s="17"/>
      <c r="D172" s="17"/>
      <c r="E172" s="17"/>
      <c r="F172" s="17"/>
      <c r="G172" s="17"/>
      <c r="H172" s="17"/>
      <c r="I172" s="16" t="str">
        <f>'Форма для заполнения'!I173</f>
        <v>на выходном коллекторе БИЛ (возврат после задвижки туда же)</v>
      </c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7"/>
      <c r="W172" s="17"/>
      <c r="X172" s="17"/>
      <c r="Y172" s="17"/>
      <c r="Z172" s="92"/>
      <c r="AA172" s="18"/>
    </row>
    <row r="173" spans="1:27" ht="3" customHeight="1" x14ac:dyDescent="0.2">
      <c r="A173" s="26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92"/>
    </row>
    <row r="174" spans="1:27" s="9" customFormat="1" hidden="1" x14ac:dyDescent="0.2">
      <c r="A174" s="20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 t="s">
        <v>114</v>
      </c>
      <c r="N174" s="16"/>
      <c r="O174" s="16"/>
      <c r="P174" s="16"/>
      <c r="Q174" s="16"/>
      <c r="R174" s="16"/>
      <c r="S174" s="16"/>
      <c r="T174" s="16"/>
      <c r="U174" s="16"/>
      <c r="V174" s="17"/>
      <c r="W174" s="17"/>
      <c r="X174" s="17"/>
      <c r="Y174" s="17"/>
      <c r="Z174" s="92"/>
      <c r="AA174" s="18"/>
    </row>
    <row r="175" spans="1:27" s="9" customFormat="1" hidden="1" x14ac:dyDescent="0.2">
      <c r="A175" s="20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 t="s">
        <v>113</v>
      </c>
      <c r="N175" s="16"/>
      <c r="O175" s="16"/>
      <c r="P175" s="16"/>
      <c r="Q175" s="16"/>
      <c r="R175" s="16">
        <v>1</v>
      </c>
      <c r="S175" s="16"/>
      <c r="T175" s="16"/>
      <c r="U175" s="16"/>
      <c r="V175" s="17"/>
      <c r="W175" s="17"/>
      <c r="X175" s="17"/>
      <c r="Y175" s="17"/>
      <c r="Z175" s="92"/>
      <c r="AA175" s="18"/>
    </row>
    <row r="176" spans="1:27" s="9" customFormat="1" ht="15" customHeight="1" x14ac:dyDescent="0.2">
      <c r="A176" s="26"/>
      <c r="B176" s="17" t="s">
        <v>112</v>
      </c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6" t="str">
        <f>'Форма для заполнения'!M177</f>
        <v>последовательный</v>
      </c>
      <c r="N176" s="16"/>
      <c r="O176" s="16"/>
      <c r="P176" s="16"/>
      <c r="Q176" s="16"/>
      <c r="R176" s="16"/>
      <c r="S176" s="16"/>
      <c r="T176" s="16"/>
      <c r="U176" s="16"/>
      <c r="V176" s="17"/>
      <c r="W176" s="17"/>
      <c r="X176" s="17"/>
      <c r="Y176" s="17"/>
      <c r="Z176" s="92"/>
      <c r="AA176" s="18"/>
    </row>
    <row r="177" spans="1:27" ht="3" customHeight="1" x14ac:dyDescent="0.2">
      <c r="A177" s="26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92"/>
    </row>
    <row r="178" spans="1:27" s="9" customFormat="1" hidden="1" x14ac:dyDescent="0.2">
      <c r="A178" s="20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 t="s">
        <v>116</v>
      </c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21"/>
      <c r="AA178" s="18"/>
    </row>
    <row r="179" spans="1:27" s="9" customFormat="1" hidden="1" x14ac:dyDescent="0.2">
      <c r="A179" s="20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 t="s">
        <v>117</v>
      </c>
      <c r="M179" s="16"/>
      <c r="N179" s="16"/>
      <c r="O179" s="16"/>
      <c r="P179" s="16"/>
      <c r="Q179" s="16"/>
      <c r="R179" s="16">
        <v>2</v>
      </c>
      <c r="S179" s="16"/>
      <c r="T179" s="16"/>
      <c r="U179" s="16"/>
      <c r="V179" s="16"/>
      <c r="W179" s="16"/>
      <c r="X179" s="16"/>
      <c r="Y179" s="16"/>
      <c r="Z179" s="21"/>
      <c r="AA179" s="18"/>
    </row>
    <row r="180" spans="1:27" s="9" customFormat="1" x14ac:dyDescent="0.2">
      <c r="A180" s="26"/>
      <c r="B180" s="17" t="s">
        <v>115</v>
      </c>
      <c r="C180" s="17"/>
      <c r="D180" s="17"/>
      <c r="E180" s="17"/>
      <c r="F180" s="17"/>
      <c r="G180" s="17"/>
      <c r="H180" s="17"/>
      <c r="I180" s="17"/>
      <c r="J180" s="17"/>
      <c r="K180" s="17"/>
      <c r="L180" s="16" t="str">
        <f>'Форма для заполнения'!L181</f>
        <v>по безнасосной схеме</v>
      </c>
      <c r="M180" s="16"/>
      <c r="N180" s="16"/>
      <c r="O180" s="16"/>
      <c r="P180" s="16"/>
      <c r="Q180" s="17"/>
      <c r="R180" s="14" t="s">
        <v>118</v>
      </c>
      <c r="S180" s="93"/>
      <c r="T180" s="93"/>
      <c r="U180" s="94"/>
      <c r="V180" s="93"/>
      <c r="W180" s="281">
        <f>'Форма для заполнения'!W181</f>
        <v>0</v>
      </c>
      <c r="X180" s="282"/>
      <c r="Y180" s="17"/>
      <c r="Z180" s="92"/>
      <c r="AA180" s="18"/>
    </row>
    <row r="181" spans="1:27" ht="3.75" customHeight="1" x14ac:dyDescent="0.2">
      <c r="A181" s="26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92"/>
    </row>
    <row r="182" spans="1:27" s="9" customFormat="1" x14ac:dyDescent="0.2">
      <c r="A182" s="26"/>
      <c r="B182" s="17" t="s">
        <v>119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95"/>
      <c r="Q182" s="85" t="b">
        <v>1</v>
      </c>
      <c r="R182" s="293" t="str">
        <f>'Форма для заполнения'!R183</f>
        <v>ДА</v>
      </c>
      <c r="S182" s="282"/>
      <c r="T182" s="17"/>
      <c r="U182" s="12"/>
      <c r="V182" s="17"/>
      <c r="W182" s="17"/>
      <c r="X182" s="17"/>
      <c r="Y182" s="17"/>
      <c r="Z182" s="92"/>
      <c r="AA182" s="18"/>
    </row>
    <row r="183" spans="1:27" ht="2.25" customHeight="1" x14ac:dyDescent="0.2">
      <c r="A183" s="26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92"/>
    </row>
    <row r="184" spans="1:27" x14ac:dyDescent="0.2">
      <c r="A184" s="26"/>
      <c r="B184" s="19" t="s">
        <v>120</v>
      </c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92"/>
    </row>
    <row r="185" spans="1:27" ht="3.75" customHeight="1" x14ac:dyDescent="0.2">
      <c r="A185" s="26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92"/>
    </row>
    <row r="186" spans="1:27" s="9" customFormat="1" hidden="1" x14ac:dyDescent="0.2">
      <c r="A186" s="20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 t="s">
        <v>125</v>
      </c>
      <c r="U186" s="16"/>
      <c r="V186" s="16"/>
      <c r="W186" s="16"/>
      <c r="X186" s="16"/>
      <c r="Y186" s="16"/>
      <c r="Z186" s="21"/>
      <c r="AA186" s="18"/>
    </row>
    <row r="187" spans="1:27" s="9" customFormat="1" hidden="1" x14ac:dyDescent="0.2">
      <c r="A187" s="20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 t="s">
        <v>124</v>
      </c>
      <c r="U187" s="16"/>
      <c r="V187" s="16"/>
      <c r="W187" s="16">
        <v>2</v>
      </c>
      <c r="X187" s="16"/>
      <c r="Y187" s="16"/>
      <c r="Z187" s="21"/>
      <c r="AA187" s="18"/>
    </row>
    <row r="188" spans="1:27" s="9" customFormat="1" x14ac:dyDescent="0.2">
      <c r="A188" s="26"/>
      <c r="B188" s="19" t="s">
        <v>121</v>
      </c>
      <c r="C188" s="17"/>
      <c r="D188" s="17"/>
      <c r="E188" s="17"/>
      <c r="F188" s="17"/>
      <c r="G188" s="95"/>
      <c r="H188" s="85" t="b">
        <v>1</v>
      </c>
      <c r="I188" s="293" t="str">
        <f>'Форма для заполнения'!I189</f>
        <v>ДА</v>
      </c>
      <c r="J188" s="282"/>
      <c r="K188" s="14" t="s">
        <v>122</v>
      </c>
      <c r="L188" s="14"/>
      <c r="M188" s="14"/>
      <c r="N188" s="293">
        <f>'Форма для заполнения'!N189</f>
        <v>1</v>
      </c>
      <c r="O188" s="282"/>
      <c r="P188" s="17" t="s">
        <v>123</v>
      </c>
      <c r="Q188" s="17"/>
      <c r="R188" s="17"/>
      <c r="S188" s="17"/>
      <c r="T188" s="16" t="str">
        <f>'Форма для заполнения'!T189</f>
        <v>на линии</v>
      </c>
      <c r="U188" s="16"/>
      <c r="V188" s="16"/>
      <c r="W188" s="16"/>
      <c r="X188" s="16"/>
      <c r="Y188" s="16"/>
      <c r="Z188" s="92"/>
      <c r="AA188" s="18"/>
    </row>
    <row r="189" spans="1:27" ht="3" customHeight="1" x14ac:dyDescent="0.2">
      <c r="A189" s="26"/>
      <c r="B189" s="17"/>
      <c r="C189" s="17"/>
      <c r="D189" s="17"/>
      <c r="E189" s="17"/>
      <c r="F189" s="17"/>
      <c r="G189" s="95"/>
      <c r="H189" s="95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94">
        <v>1</v>
      </c>
      <c r="T189" s="17"/>
      <c r="U189" s="17"/>
      <c r="V189" s="17"/>
      <c r="W189" s="17"/>
      <c r="X189" s="17"/>
      <c r="Y189" s="17"/>
      <c r="Z189" s="92"/>
    </row>
    <row r="190" spans="1:27" s="9" customFormat="1" x14ac:dyDescent="0.2">
      <c r="A190" s="26"/>
      <c r="B190" s="17" t="s">
        <v>127</v>
      </c>
      <c r="C190" s="17"/>
      <c r="D190" s="17"/>
      <c r="E190" s="17"/>
      <c r="F190" s="17"/>
      <c r="G190" s="95"/>
      <c r="H190" s="96"/>
      <c r="I190" s="319">
        <f>'Форма для заполнения'!I191</f>
        <v>0</v>
      </c>
      <c r="J190" s="320"/>
      <c r="K190" s="320"/>
      <c r="L190" s="320"/>
      <c r="M190" s="320"/>
      <c r="N190" s="320"/>
      <c r="O190" s="320"/>
      <c r="P190" s="320"/>
      <c r="Q190" s="320"/>
      <c r="R190" s="320"/>
      <c r="S190" s="320"/>
      <c r="T190" s="320"/>
      <c r="U190" s="320"/>
      <c r="V190" s="320"/>
      <c r="W190" s="320"/>
      <c r="X190" s="320"/>
      <c r="Y190" s="321"/>
      <c r="Z190" s="92"/>
      <c r="AA190" s="18"/>
    </row>
    <row r="191" spans="1:27" ht="3" customHeight="1" x14ac:dyDescent="0.2">
      <c r="A191" s="26"/>
      <c r="B191" s="17"/>
      <c r="C191" s="17"/>
      <c r="D191" s="17"/>
      <c r="E191" s="17"/>
      <c r="F191" s="17"/>
      <c r="G191" s="95"/>
      <c r="H191" s="95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94"/>
      <c r="T191" s="17"/>
      <c r="U191" s="17"/>
      <c r="V191" s="17"/>
      <c r="W191" s="17"/>
      <c r="X191" s="17"/>
      <c r="Y191" s="17"/>
      <c r="Z191" s="92"/>
    </row>
    <row r="192" spans="1:27" s="9" customFormat="1" x14ac:dyDescent="0.2">
      <c r="A192" s="26"/>
      <c r="B192" s="19" t="s">
        <v>126</v>
      </c>
      <c r="C192" s="17"/>
      <c r="D192" s="17"/>
      <c r="E192" s="17"/>
      <c r="F192" s="17"/>
      <c r="G192" s="95"/>
      <c r="H192" s="85" t="b">
        <v>1</v>
      </c>
      <c r="I192" s="293" t="str">
        <f>'Форма для заполнения'!I193</f>
        <v>ДА</v>
      </c>
      <c r="J192" s="282"/>
      <c r="K192" s="14" t="s">
        <v>122</v>
      </c>
      <c r="L192" s="14"/>
      <c r="M192" s="14"/>
      <c r="N192" s="293">
        <f>'Форма для заполнения'!N193</f>
        <v>1</v>
      </c>
      <c r="O192" s="282"/>
      <c r="P192" s="17" t="s">
        <v>123</v>
      </c>
      <c r="Q192" s="17"/>
      <c r="R192" s="17"/>
      <c r="S192" s="17"/>
      <c r="T192" s="16" t="str">
        <f>'Форма для заполнения'!T193</f>
        <v>на байпасе</v>
      </c>
      <c r="U192" s="16"/>
      <c r="V192" s="16"/>
      <c r="W192" s="16"/>
      <c r="X192" s="16"/>
      <c r="Y192" s="16"/>
      <c r="Z192" s="92"/>
      <c r="AA192" s="18"/>
    </row>
    <row r="193" spans="1:27" ht="3" customHeight="1" x14ac:dyDescent="0.2">
      <c r="A193" s="26"/>
      <c r="B193" s="17"/>
      <c r="C193" s="17"/>
      <c r="D193" s="17"/>
      <c r="E193" s="17"/>
      <c r="F193" s="17"/>
      <c r="G193" s="95"/>
      <c r="H193" s="95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92"/>
    </row>
    <row r="194" spans="1:27" s="9" customFormat="1" x14ac:dyDescent="0.2">
      <c r="A194" s="26"/>
      <c r="B194" s="17" t="s">
        <v>127</v>
      </c>
      <c r="C194" s="17"/>
      <c r="D194" s="17"/>
      <c r="E194" s="17"/>
      <c r="F194" s="17"/>
      <c r="G194" s="95"/>
      <c r="H194" s="96"/>
      <c r="I194" s="319">
        <f>'Форма для заполнения'!I195</f>
        <v>0</v>
      </c>
      <c r="J194" s="320"/>
      <c r="K194" s="320"/>
      <c r="L194" s="320"/>
      <c r="M194" s="320"/>
      <c r="N194" s="320"/>
      <c r="O194" s="320"/>
      <c r="P194" s="320"/>
      <c r="Q194" s="320"/>
      <c r="R194" s="320"/>
      <c r="S194" s="320"/>
      <c r="T194" s="320"/>
      <c r="U194" s="320"/>
      <c r="V194" s="320"/>
      <c r="W194" s="320"/>
      <c r="X194" s="320"/>
      <c r="Y194" s="321"/>
      <c r="Z194" s="92"/>
      <c r="AA194" s="18"/>
    </row>
    <row r="195" spans="1:27" ht="3.75" customHeight="1" x14ac:dyDescent="0.2">
      <c r="A195" s="26"/>
      <c r="B195" s="17"/>
      <c r="C195" s="17"/>
      <c r="D195" s="17"/>
      <c r="E195" s="17"/>
      <c r="F195" s="17"/>
      <c r="G195" s="95"/>
      <c r="H195" s="95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94">
        <v>2</v>
      </c>
      <c r="T195" s="17"/>
      <c r="U195" s="17"/>
      <c r="V195" s="17"/>
      <c r="W195" s="17"/>
      <c r="X195" s="17"/>
      <c r="Y195" s="17"/>
      <c r="Z195" s="92"/>
    </row>
    <row r="196" spans="1:27" s="9" customFormat="1" x14ac:dyDescent="0.2">
      <c r="A196" s="26"/>
      <c r="B196" s="19" t="s">
        <v>128</v>
      </c>
      <c r="C196" s="17"/>
      <c r="D196" s="17"/>
      <c r="E196" s="17"/>
      <c r="F196" s="17"/>
      <c r="G196" s="95"/>
      <c r="H196" s="85" t="b">
        <v>1</v>
      </c>
      <c r="I196" s="293" t="str">
        <f>'Форма для заполнения'!I197</f>
        <v>ДА</v>
      </c>
      <c r="J196" s="282"/>
      <c r="K196" s="14" t="s">
        <v>122</v>
      </c>
      <c r="L196" s="14"/>
      <c r="M196" s="14"/>
      <c r="N196" s="293">
        <f>'Форма для заполнения'!N197</f>
        <v>1</v>
      </c>
      <c r="O196" s="282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92"/>
      <c r="AA196" s="18"/>
    </row>
    <row r="197" spans="1:27" ht="3" customHeight="1" x14ac:dyDescent="0.2">
      <c r="A197" s="26"/>
      <c r="B197" s="17"/>
      <c r="C197" s="17"/>
      <c r="D197" s="17"/>
      <c r="E197" s="17"/>
      <c r="F197" s="17"/>
      <c r="G197" s="95"/>
      <c r="H197" s="95"/>
      <c r="I197" s="94" t="s">
        <v>129</v>
      </c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92"/>
    </row>
    <row r="198" spans="1:27" s="9" customFormat="1" x14ac:dyDescent="0.2">
      <c r="A198" s="26"/>
      <c r="B198" s="17" t="s">
        <v>127</v>
      </c>
      <c r="C198" s="17"/>
      <c r="D198" s="17"/>
      <c r="E198" s="17"/>
      <c r="F198" s="17"/>
      <c r="G198" s="95"/>
      <c r="H198" s="96"/>
      <c r="I198" s="319">
        <f>'Форма для заполнения'!I199</f>
        <v>0</v>
      </c>
      <c r="J198" s="320"/>
      <c r="K198" s="320"/>
      <c r="L198" s="320"/>
      <c r="M198" s="320"/>
      <c r="N198" s="320"/>
      <c r="O198" s="320"/>
      <c r="P198" s="320"/>
      <c r="Q198" s="320"/>
      <c r="R198" s="320"/>
      <c r="S198" s="320"/>
      <c r="T198" s="320"/>
      <c r="U198" s="320"/>
      <c r="V198" s="320"/>
      <c r="W198" s="320"/>
      <c r="X198" s="320"/>
      <c r="Y198" s="321"/>
      <c r="Z198" s="92"/>
      <c r="AA198" s="18"/>
    </row>
    <row r="199" spans="1:27" ht="3.75" customHeight="1" x14ac:dyDescent="0.2">
      <c r="A199" s="26"/>
      <c r="B199" s="17"/>
      <c r="C199" s="17"/>
      <c r="D199" s="17"/>
      <c r="E199" s="17"/>
      <c r="F199" s="17"/>
      <c r="G199" s="95"/>
      <c r="H199" s="95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92"/>
    </row>
    <row r="200" spans="1:27" s="9" customFormat="1" x14ac:dyDescent="0.2">
      <c r="A200" s="26"/>
      <c r="B200" s="19" t="s">
        <v>130</v>
      </c>
      <c r="C200" s="17"/>
      <c r="D200" s="17"/>
      <c r="E200" s="17"/>
      <c r="F200" s="17"/>
      <c r="G200" s="95"/>
      <c r="H200" s="85" t="b">
        <v>1</v>
      </c>
      <c r="I200" s="293" t="str">
        <f>'Форма для заполнения'!I201</f>
        <v>ДА</v>
      </c>
      <c r="J200" s="282"/>
      <c r="K200" s="14" t="s">
        <v>122</v>
      </c>
      <c r="L200" s="14"/>
      <c r="M200" s="14"/>
      <c r="N200" s="293">
        <f>'Форма для заполнения'!N201</f>
        <v>0</v>
      </c>
      <c r="O200" s="282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92"/>
      <c r="AA200" s="18"/>
    </row>
    <row r="201" spans="1:27" ht="3" customHeight="1" x14ac:dyDescent="0.2">
      <c r="A201" s="26"/>
      <c r="B201" s="17"/>
      <c r="C201" s="17"/>
      <c r="D201" s="17"/>
      <c r="E201" s="17"/>
      <c r="F201" s="17"/>
      <c r="G201" s="95"/>
      <c r="H201" s="95"/>
      <c r="I201" s="94" t="s">
        <v>129</v>
      </c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92"/>
    </row>
    <row r="202" spans="1:27" s="9" customFormat="1" x14ac:dyDescent="0.2">
      <c r="A202" s="26"/>
      <c r="B202" s="17" t="s">
        <v>127</v>
      </c>
      <c r="C202" s="17"/>
      <c r="D202" s="17"/>
      <c r="E202" s="17"/>
      <c r="F202" s="17"/>
      <c r="G202" s="95"/>
      <c r="H202" s="96"/>
      <c r="I202" s="319">
        <f>'Форма для заполнения'!I203</f>
        <v>0</v>
      </c>
      <c r="J202" s="320"/>
      <c r="K202" s="320"/>
      <c r="L202" s="320"/>
      <c r="M202" s="320"/>
      <c r="N202" s="320"/>
      <c r="O202" s="320"/>
      <c r="P202" s="320"/>
      <c r="Q202" s="320"/>
      <c r="R202" s="320"/>
      <c r="S202" s="320"/>
      <c r="T202" s="320"/>
      <c r="U202" s="320"/>
      <c r="V202" s="320"/>
      <c r="W202" s="320"/>
      <c r="X202" s="320"/>
      <c r="Y202" s="321"/>
      <c r="Z202" s="92"/>
      <c r="AA202" s="18"/>
    </row>
    <row r="203" spans="1:27" ht="3" customHeight="1" x14ac:dyDescent="0.2">
      <c r="A203" s="26"/>
      <c r="B203" s="17"/>
      <c r="C203" s="17"/>
      <c r="D203" s="17"/>
      <c r="E203" s="17"/>
      <c r="F203" s="17"/>
      <c r="G203" s="95"/>
      <c r="H203" s="95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92"/>
    </row>
    <row r="204" spans="1:27" s="9" customFormat="1" x14ac:dyDescent="0.2">
      <c r="A204" s="26"/>
      <c r="B204" s="19" t="s">
        <v>136</v>
      </c>
      <c r="C204" s="17"/>
      <c r="D204" s="17"/>
      <c r="E204" s="17"/>
      <c r="F204" s="17"/>
      <c r="G204" s="95"/>
      <c r="H204" s="85" t="b">
        <v>0</v>
      </c>
      <c r="I204" s="293" t="str">
        <f>'Форма для заполнения'!I205</f>
        <v>НЕТ</v>
      </c>
      <c r="J204" s="282"/>
      <c r="K204" s="14" t="s">
        <v>122</v>
      </c>
      <c r="L204" s="14"/>
      <c r="M204" s="14"/>
      <c r="N204" s="293">
        <f>'Форма для заполнения'!N205</f>
        <v>0</v>
      </c>
      <c r="O204" s="282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92"/>
      <c r="AA204" s="18"/>
    </row>
    <row r="205" spans="1:27" ht="3" customHeight="1" x14ac:dyDescent="0.2">
      <c r="A205" s="26"/>
      <c r="B205" s="17"/>
      <c r="C205" s="17"/>
      <c r="D205" s="17"/>
      <c r="E205" s="17"/>
      <c r="F205" s="17"/>
      <c r="G205" s="17"/>
      <c r="H205" s="17"/>
      <c r="I205" s="94" t="s">
        <v>129</v>
      </c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92"/>
    </row>
    <row r="206" spans="1:27" s="9" customFormat="1" x14ac:dyDescent="0.2">
      <c r="A206" s="26"/>
      <c r="B206" s="17" t="s">
        <v>127</v>
      </c>
      <c r="C206" s="17"/>
      <c r="D206" s="17"/>
      <c r="E206" s="17"/>
      <c r="F206" s="17"/>
      <c r="G206" s="17"/>
      <c r="H206" s="17"/>
      <c r="I206" s="319">
        <f>'Форма для заполнения'!I207</f>
        <v>0</v>
      </c>
      <c r="J206" s="320"/>
      <c r="K206" s="320"/>
      <c r="L206" s="320"/>
      <c r="M206" s="320"/>
      <c r="N206" s="320"/>
      <c r="O206" s="320"/>
      <c r="P206" s="320"/>
      <c r="Q206" s="320"/>
      <c r="R206" s="320"/>
      <c r="S206" s="320"/>
      <c r="T206" s="320"/>
      <c r="U206" s="320"/>
      <c r="V206" s="320"/>
      <c r="W206" s="320"/>
      <c r="X206" s="320"/>
      <c r="Y206" s="321"/>
      <c r="Z206" s="92"/>
      <c r="AA206" s="18"/>
    </row>
    <row r="207" spans="1:27" ht="3" customHeight="1" x14ac:dyDescent="0.2">
      <c r="A207" s="26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24"/>
      <c r="U207" s="24"/>
      <c r="V207" s="17"/>
      <c r="W207" s="17"/>
      <c r="X207" s="17"/>
      <c r="Y207" s="17"/>
      <c r="Z207" s="92"/>
    </row>
    <row r="208" spans="1:27" s="9" customFormat="1" x14ac:dyDescent="0.2">
      <c r="A208" s="26"/>
      <c r="B208" s="19" t="s">
        <v>137</v>
      </c>
      <c r="C208" s="17"/>
      <c r="D208" s="17"/>
      <c r="E208" s="17"/>
      <c r="F208" s="17"/>
      <c r="G208" s="17"/>
      <c r="H208" s="17"/>
      <c r="I208" s="17"/>
      <c r="J208" s="17"/>
      <c r="K208" s="17"/>
      <c r="L208" s="95"/>
      <c r="M208" s="96" t="b">
        <v>1</v>
      </c>
      <c r="N208" s="293" t="str">
        <f>'Форма для заполнения'!N209</f>
        <v>ДА</v>
      </c>
      <c r="O208" s="282"/>
      <c r="P208" s="14"/>
      <c r="Q208" s="14" t="s">
        <v>139</v>
      </c>
      <c r="R208" s="97"/>
      <c r="S208" s="96" t="b">
        <v>1</v>
      </c>
      <c r="T208" s="293" t="str">
        <f>'Форма для заполнения'!T209</f>
        <v>ДА</v>
      </c>
      <c r="U208" s="282"/>
      <c r="V208" s="17"/>
      <c r="W208" s="17"/>
      <c r="X208" s="17"/>
      <c r="Y208" s="17"/>
      <c r="Z208" s="92"/>
      <c r="AA208" s="18"/>
    </row>
    <row r="209" spans="1:27" ht="3" customHeight="1" x14ac:dyDescent="0.2">
      <c r="A209" s="26"/>
      <c r="B209" s="17"/>
      <c r="C209" s="17"/>
      <c r="D209" s="17"/>
      <c r="E209" s="17"/>
      <c r="F209" s="17"/>
      <c r="G209" s="17"/>
      <c r="H209" s="17"/>
      <c r="I209" s="94" t="s">
        <v>129</v>
      </c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92"/>
    </row>
    <row r="210" spans="1:27" s="9" customFormat="1" x14ac:dyDescent="0.2">
      <c r="A210" s="26"/>
      <c r="B210" s="17" t="s">
        <v>127</v>
      </c>
      <c r="C210" s="17"/>
      <c r="D210" s="17"/>
      <c r="E210" s="17"/>
      <c r="F210" s="17"/>
      <c r="G210" s="17"/>
      <c r="H210" s="17"/>
      <c r="I210" s="319">
        <f>'Форма для заполнения'!I211</f>
        <v>0</v>
      </c>
      <c r="J210" s="320"/>
      <c r="K210" s="320"/>
      <c r="L210" s="320"/>
      <c r="M210" s="320"/>
      <c r="N210" s="320"/>
      <c r="O210" s="320"/>
      <c r="P210" s="320"/>
      <c r="Q210" s="320"/>
      <c r="R210" s="320"/>
      <c r="S210" s="320"/>
      <c r="T210" s="320"/>
      <c r="U210" s="320"/>
      <c r="V210" s="320"/>
      <c r="W210" s="320"/>
      <c r="X210" s="320"/>
      <c r="Y210" s="321"/>
      <c r="Z210" s="92"/>
      <c r="AA210" s="18"/>
    </row>
    <row r="211" spans="1:27" ht="3.75" customHeight="1" x14ac:dyDescent="0.2">
      <c r="A211" s="26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24"/>
      <c r="U211" s="24"/>
      <c r="V211" s="17"/>
      <c r="W211" s="17"/>
      <c r="X211" s="17"/>
      <c r="Y211" s="17"/>
      <c r="Z211" s="92"/>
    </row>
    <row r="212" spans="1:27" s="9" customFormat="1" x14ac:dyDescent="0.2">
      <c r="A212" s="26"/>
      <c r="B212" s="19" t="s">
        <v>138</v>
      </c>
      <c r="C212" s="17"/>
      <c r="D212" s="17"/>
      <c r="E212" s="17"/>
      <c r="F212" s="17"/>
      <c r="G212" s="17"/>
      <c r="H212" s="17"/>
      <c r="I212" s="17"/>
      <c r="J212" s="17"/>
      <c r="K212" s="14"/>
      <c r="L212" s="97"/>
      <c r="M212" s="85" t="b">
        <v>1</v>
      </c>
      <c r="N212" s="293" t="str">
        <f>'Форма для заполнения'!N213</f>
        <v>ДА</v>
      </c>
      <c r="O212" s="282"/>
      <c r="P212" s="17"/>
      <c r="Q212" s="17" t="s">
        <v>140</v>
      </c>
      <c r="R212" s="95"/>
      <c r="S212" s="96" t="b">
        <v>1</v>
      </c>
      <c r="T212" s="293" t="str">
        <f>'Форма для заполнения'!T213</f>
        <v>ДА</v>
      </c>
      <c r="U212" s="282"/>
      <c r="V212" s="17"/>
      <c r="W212" s="17"/>
      <c r="X212" s="17"/>
      <c r="Y212" s="17"/>
      <c r="Z212" s="92"/>
      <c r="AA212" s="18"/>
    </row>
    <row r="213" spans="1:27" ht="3" customHeight="1" x14ac:dyDescent="0.2">
      <c r="A213" s="26"/>
      <c r="B213" s="17"/>
      <c r="C213" s="17"/>
      <c r="D213" s="17"/>
      <c r="E213" s="17"/>
      <c r="F213" s="17"/>
      <c r="G213" s="17"/>
      <c r="H213" s="17"/>
      <c r="I213" s="94" t="s">
        <v>129</v>
      </c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92"/>
    </row>
    <row r="214" spans="1:27" s="9" customFormat="1" x14ac:dyDescent="0.2">
      <c r="A214" s="26"/>
      <c r="B214" s="17" t="s">
        <v>127</v>
      </c>
      <c r="C214" s="17"/>
      <c r="D214" s="17"/>
      <c r="E214" s="17"/>
      <c r="F214" s="17"/>
      <c r="G214" s="17"/>
      <c r="H214" s="17"/>
      <c r="I214" s="319">
        <f>'Форма для заполнения'!I215</f>
        <v>0</v>
      </c>
      <c r="J214" s="320"/>
      <c r="K214" s="320"/>
      <c r="L214" s="320"/>
      <c r="M214" s="320"/>
      <c r="N214" s="320"/>
      <c r="O214" s="320"/>
      <c r="P214" s="320"/>
      <c r="Q214" s="320"/>
      <c r="R214" s="320"/>
      <c r="S214" s="320"/>
      <c r="T214" s="320"/>
      <c r="U214" s="320"/>
      <c r="V214" s="320"/>
      <c r="W214" s="320"/>
      <c r="X214" s="320"/>
      <c r="Y214" s="321"/>
      <c r="Z214" s="92"/>
      <c r="AA214" s="18"/>
    </row>
    <row r="215" spans="1:27" ht="3" customHeight="1" x14ac:dyDescent="0.2">
      <c r="A215" s="26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24"/>
      <c r="U215" s="24"/>
      <c r="V215" s="17"/>
      <c r="W215" s="17"/>
      <c r="X215" s="17"/>
      <c r="Y215" s="17"/>
      <c r="Z215" s="92"/>
    </row>
    <row r="216" spans="1:27" s="17" customFormat="1" x14ac:dyDescent="0.2">
      <c r="A216" s="26"/>
      <c r="B216" s="17" t="s">
        <v>143</v>
      </c>
      <c r="Z216" s="92"/>
    </row>
    <row r="217" spans="1:27" s="16" customFormat="1" ht="24.75" customHeight="1" x14ac:dyDescent="0.2">
      <c r="A217" s="26"/>
      <c r="B217" s="324">
        <f>'Форма для заполнения'!B218</f>
        <v>0</v>
      </c>
      <c r="C217" s="325"/>
      <c r="D217" s="325"/>
      <c r="E217" s="325"/>
      <c r="F217" s="325"/>
      <c r="G217" s="325"/>
      <c r="H217" s="325"/>
      <c r="I217" s="325"/>
      <c r="J217" s="325"/>
      <c r="K217" s="325"/>
      <c r="L217" s="325"/>
      <c r="M217" s="325"/>
      <c r="N217" s="325"/>
      <c r="O217" s="325"/>
      <c r="P217" s="325"/>
      <c r="Q217" s="325"/>
      <c r="R217" s="325"/>
      <c r="S217" s="325"/>
      <c r="T217" s="325"/>
      <c r="U217" s="325"/>
      <c r="V217" s="325"/>
      <c r="W217" s="325"/>
      <c r="X217" s="325"/>
      <c r="Y217" s="326"/>
      <c r="Z217" s="92"/>
      <c r="AA217" s="17"/>
    </row>
    <row r="218" spans="1:27" ht="3.75" customHeight="1" x14ac:dyDescent="0.2">
      <c r="A218" s="26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98"/>
      <c r="U218" s="98"/>
      <c r="V218" s="17"/>
      <c r="W218" s="17"/>
      <c r="X218" s="17"/>
      <c r="Y218" s="17"/>
      <c r="Z218" s="92"/>
    </row>
    <row r="219" spans="1:27" s="9" customFormat="1" x14ac:dyDescent="0.2">
      <c r="A219" s="26"/>
      <c r="B219" s="19" t="s">
        <v>131</v>
      </c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95"/>
      <c r="S219" s="85" t="b">
        <v>0</v>
      </c>
      <c r="T219" s="293" t="str">
        <f>'Форма для заполнения'!T220</f>
        <v>НЕТ</v>
      </c>
      <c r="U219" s="282"/>
      <c r="V219" s="17"/>
      <c r="W219" s="17"/>
      <c r="X219" s="17"/>
      <c r="Y219" s="17"/>
      <c r="Z219" s="92"/>
      <c r="AA219" s="18"/>
    </row>
    <row r="220" spans="1:27" ht="3" customHeight="1" x14ac:dyDescent="0.2">
      <c r="A220" s="26"/>
      <c r="B220" s="17"/>
      <c r="C220" s="17"/>
      <c r="D220" s="17"/>
      <c r="E220" s="17"/>
      <c r="F220" s="17"/>
      <c r="G220" s="17"/>
      <c r="H220" s="17"/>
      <c r="I220" s="94" t="s">
        <v>129</v>
      </c>
      <c r="J220" s="17"/>
      <c r="K220" s="17"/>
      <c r="L220" s="17"/>
      <c r="M220" s="17"/>
      <c r="N220" s="17"/>
      <c r="O220" s="17"/>
      <c r="P220" s="94" t="s">
        <v>135</v>
      </c>
      <c r="Q220" s="17"/>
      <c r="R220" s="17"/>
      <c r="S220" s="17"/>
      <c r="T220" s="17"/>
      <c r="U220" s="17"/>
      <c r="V220" s="17"/>
      <c r="W220" s="17"/>
      <c r="X220" s="17"/>
      <c r="Y220" s="17"/>
      <c r="Z220" s="92"/>
    </row>
    <row r="221" spans="1:27" s="9" customFormat="1" x14ac:dyDescent="0.2">
      <c r="A221" s="26"/>
      <c r="B221" s="19" t="s">
        <v>132</v>
      </c>
      <c r="C221" s="17"/>
      <c r="D221" s="17"/>
      <c r="E221" s="17"/>
      <c r="F221" s="17"/>
      <c r="G221" s="17"/>
      <c r="H221" s="17"/>
      <c r="I221" s="17"/>
      <c r="J221" s="17"/>
      <c r="K221" s="95"/>
      <c r="L221" s="85" t="b">
        <v>1</v>
      </c>
      <c r="M221" s="293" t="str">
        <f>'Форма для заполнения'!M222</f>
        <v>ДА</v>
      </c>
      <c r="N221" s="282"/>
      <c r="O221" s="17" t="s">
        <v>133</v>
      </c>
      <c r="P221" s="289">
        <f>'Форма для заполнения'!P222</f>
        <v>0</v>
      </c>
      <c r="Q221" s="290"/>
      <c r="R221" s="290"/>
      <c r="S221" s="290"/>
      <c r="T221" s="290"/>
      <c r="U221" s="290"/>
      <c r="V221" s="290"/>
      <c r="W221" s="290"/>
      <c r="X221" s="290"/>
      <c r="Y221" s="291"/>
      <c r="Z221" s="21"/>
      <c r="AA221" s="18"/>
    </row>
    <row r="222" spans="1:27" ht="3" customHeight="1" x14ac:dyDescent="0.2">
      <c r="A222" s="26"/>
      <c r="B222" s="17"/>
      <c r="C222" s="17"/>
      <c r="D222" s="17"/>
      <c r="E222" s="17"/>
      <c r="F222" s="17"/>
      <c r="G222" s="17"/>
      <c r="H222" s="17"/>
      <c r="I222" s="17"/>
      <c r="J222" s="17"/>
      <c r="K222" s="99"/>
      <c r="L222" s="99"/>
      <c r="M222" s="99"/>
      <c r="N222" s="99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92"/>
    </row>
    <row r="223" spans="1:27" s="9" customFormat="1" x14ac:dyDescent="0.2">
      <c r="A223" s="26"/>
      <c r="B223" s="19" t="s">
        <v>134</v>
      </c>
      <c r="C223" s="17"/>
      <c r="D223" s="17"/>
      <c r="E223" s="17"/>
      <c r="F223" s="17"/>
      <c r="G223" s="17"/>
      <c r="H223" s="17"/>
      <c r="I223" s="17"/>
      <c r="J223" s="17"/>
      <c r="K223" s="99"/>
      <c r="L223" s="99"/>
      <c r="M223" s="95"/>
      <c r="N223" s="85" t="b">
        <v>1</v>
      </c>
      <c r="O223" s="293" t="str">
        <f>'Форма для заполнения'!O224</f>
        <v>ДА</v>
      </c>
      <c r="P223" s="282"/>
      <c r="Q223" s="17"/>
      <c r="R223" s="17"/>
      <c r="S223" s="17"/>
      <c r="T223" s="17"/>
      <c r="U223" s="17"/>
      <c r="V223" s="17"/>
      <c r="W223" s="17"/>
      <c r="X223" s="17"/>
      <c r="Y223" s="17"/>
      <c r="Z223" s="92"/>
      <c r="AA223" s="18"/>
    </row>
    <row r="224" spans="1:27" ht="3.75" customHeight="1" x14ac:dyDescent="0.2">
      <c r="A224" s="26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92"/>
    </row>
    <row r="225" spans="1:27" s="9" customFormat="1" x14ac:dyDescent="0.2">
      <c r="A225" s="26"/>
      <c r="B225" s="19" t="s">
        <v>209</v>
      </c>
      <c r="C225" s="17"/>
      <c r="D225" s="17"/>
      <c r="E225" s="17"/>
      <c r="F225" s="17"/>
      <c r="G225" s="17"/>
      <c r="H225" s="17"/>
      <c r="I225" s="17"/>
      <c r="J225" s="16" t="str">
        <f>'Форма для заполнения'!J226</f>
        <v>установкой штуцеров для подключения промывочной установки</v>
      </c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7"/>
      <c r="Z225" s="92"/>
      <c r="AA225" s="18"/>
    </row>
    <row r="226" spans="1:27" s="9" customFormat="1" hidden="1" x14ac:dyDescent="0.2">
      <c r="A226" s="20"/>
      <c r="B226" s="16"/>
      <c r="C226" s="16"/>
      <c r="D226" s="16"/>
      <c r="E226" s="16"/>
      <c r="F226" s="16"/>
      <c r="G226" s="16"/>
      <c r="H226" s="16"/>
      <c r="I226" s="16">
        <v>1</v>
      </c>
      <c r="J226" s="16" t="s">
        <v>142</v>
      </c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21"/>
      <c r="AA226" s="18"/>
    </row>
    <row r="227" spans="1:27" s="9" customFormat="1" hidden="1" x14ac:dyDescent="0.2">
      <c r="A227" s="20"/>
      <c r="B227" s="16"/>
      <c r="C227" s="16"/>
      <c r="D227" s="16"/>
      <c r="E227" s="16"/>
      <c r="F227" s="16"/>
      <c r="G227" s="16"/>
      <c r="H227" s="16"/>
      <c r="I227" s="16"/>
      <c r="J227" s="16" t="s">
        <v>210</v>
      </c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21"/>
      <c r="AA227" s="18"/>
    </row>
    <row r="228" spans="1:27" s="9" customFormat="1" hidden="1" x14ac:dyDescent="0.2">
      <c r="A228" s="20"/>
      <c r="B228" s="16"/>
      <c r="C228" s="16"/>
      <c r="D228" s="16"/>
      <c r="E228" s="16"/>
      <c r="F228" s="16"/>
      <c r="G228" s="16"/>
      <c r="H228" s="16"/>
      <c r="I228" s="16"/>
      <c r="J228" s="16" t="s">
        <v>141</v>
      </c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21"/>
      <c r="AA228" s="18"/>
    </row>
    <row r="229" spans="1:27" ht="3" customHeight="1" x14ac:dyDescent="0.2">
      <c r="A229" s="26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92"/>
    </row>
    <row r="230" spans="1:27" s="9" customFormat="1" hidden="1" x14ac:dyDescent="0.2">
      <c r="A230" s="20"/>
      <c r="B230" s="16"/>
      <c r="C230" s="16"/>
      <c r="D230" s="16"/>
      <c r="E230" s="16"/>
      <c r="F230" s="16"/>
      <c r="G230" s="16" t="s">
        <v>146</v>
      </c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 t="s">
        <v>90</v>
      </c>
      <c r="T230" s="16"/>
      <c r="U230" s="16"/>
      <c r="V230" s="16"/>
      <c r="W230" s="16"/>
      <c r="X230" s="16"/>
      <c r="Y230" s="16"/>
      <c r="Z230" s="21"/>
      <c r="AA230" s="18"/>
    </row>
    <row r="231" spans="1:27" s="9" customFormat="1" hidden="1" x14ac:dyDescent="0.2">
      <c r="A231" s="20"/>
      <c r="B231" s="16"/>
      <c r="C231" s="16"/>
      <c r="D231" s="16"/>
      <c r="E231" s="16"/>
      <c r="F231" s="16"/>
      <c r="G231" s="16" t="s">
        <v>145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>
        <v>3</v>
      </c>
      <c r="S231" s="16" t="s">
        <v>91</v>
      </c>
      <c r="T231" s="16"/>
      <c r="U231" s="16"/>
      <c r="V231" s="16"/>
      <c r="W231" s="16"/>
      <c r="X231" s="16"/>
      <c r="Y231" s="16"/>
      <c r="Z231" s="21"/>
      <c r="AA231" s="18"/>
    </row>
    <row r="232" spans="1:27" s="9" customFormat="1" hidden="1" x14ac:dyDescent="0.2">
      <c r="A232" s="20"/>
      <c r="B232" s="16"/>
      <c r="C232" s="16"/>
      <c r="D232" s="16"/>
      <c r="E232" s="16"/>
      <c r="F232" s="16">
        <v>2</v>
      </c>
      <c r="G232" s="16" t="s">
        <v>144</v>
      </c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 t="s">
        <v>89</v>
      </c>
      <c r="T232" s="16"/>
      <c r="U232" s="16"/>
      <c r="V232" s="16"/>
      <c r="W232" s="16"/>
      <c r="X232" s="16"/>
      <c r="Y232" s="16"/>
      <c r="Z232" s="21"/>
      <c r="AA232" s="18"/>
    </row>
    <row r="233" spans="1:27" s="67" customFormat="1" ht="15" customHeight="1" x14ac:dyDescent="0.2">
      <c r="A233" s="68"/>
      <c r="B233" s="38" t="s">
        <v>77</v>
      </c>
      <c r="C233" s="14"/>
      <c r="D233" s="14"/>
      <c r="E233" s="14"/>
      <c r="F233" s="14"/>
      <c r="G233" s="288" t="str">
        <f>'Форма для заполнения'!G234</f>
        <v>не устанавливать</v>
      </c>
      <c r="H233" s="288"/>
      <c r="I233" s="288"/>
      <c r="J233" s="288"/>
      <c r="K233" s="288"/>
      <c r="L233" s="288"/>
      <c r="M233" s="288"/>
      <c r="N233" s="288"/>
      <c r="O233" s="288"/>
      <c r="P233" s="288"/>
      <c r="Q233" s="288"/>
      <c r="R233" s="288"/>
      <c r="S233" s="288" t="str">
        <f>'Форма для заполнения'!S234</f>
        <v>с ручным приводом</v>
      </c>
      <c r="T233" s="288"/>
      <c r="U233" s="288"/>
      <c r="V233" s="288"/>
      <c r="W233" s="288"/>
      <c r="X233" s="288"/>
      <c r="Y233" s="288"/>
      <c r="Z233" s="15"/>
      <c r="AA233" s="66"/>
    </row>
    <row r="234" spans="1:27" s="66" customFormat="1" ht="3" customHeight="1" x14ac:dyDescent="0.2">
      <c r="A234" s="68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5"/>
    </row>
    <row r="235" spans="1:27" s="67" customFormat="1" hidden="1" x14ac:dyDescent="0.2">
      <c r="A235" s="6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 t="s">
        <v>93</v>
      </c>
      <c r="O235" s="13"/>
      <c r="P235" s="13"/>
      <c r="Q235" s="13"/>
      <c r="R235" s="13"/>
      <c r="S235" s="13" t="s">
        <v>91</v>
      </c>
      <c r="T235" s="13"/>
      <c r="U235" s="13"/>
      <c r="V235" s="13"/>
      <c r="W235" s="13"/>
      <c r="X235" s="13"/>
      <c r="Y235" s="13"/>
      <c r="Z235" s="87"/>
      <c r="AA235" s="66"/>
    </row>
    <row r="236" spans="1:27" s="67" customFormat="1" hidden="1" x14ac:dyDescent="0.2">
      <c r="A236" s="6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 t="s">
        <v>92</v>
      </c>
      <c r="O236" s="13"/>
      <c r="P236" s="13"/>
      <c r="Q236" s="13"/>
      <c r="R236" s="13"/>
      <c r="S236" s="13" t="s">
        <v>90</v>
      </c>
      <c r="T236" s="13"/>
      <c r="U236" s="13"/>
      <c r="V236" s="13"/>
      <c r="W236" s="13"/>
      <c r="X236" s="13"/>
      <c r="Y236" s="13"/>
      <c r="Z236" s="87"/>
      <c r="AA236" s="66"/>
    </row>
    <row r="237" spans="1:27" s="67" customFormat="1" hidden="1" x14ac:dyDescent="0.2">
      <c r="A237" s="6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 t="s">
        <v>87</v>
      </c>
      <c r="O237" s="13"/>
      <c r="P237" s="13">
        <v>1</v>
      </c>
      <c r="Q237" s="13"/>
      <c r="R237" s="13"/>
      <c r="S237" s="13" t="s">
        <v>89</v>
      </c>
      <c r="T237" s="13"/>
      <c r="U237" s="13"/>
      <c r="V237" s="13"/>
      <c r="W237" s="13"/>
      <c r="X237" s="13"/>
      <c r="Y237" s="13">
        <v>3</v>
      </c>
      <c r="Z237" s="87"/>
      <c r="AA237" s="66"/>
    </row>
    <row r="238" spans="1:27" s="67" customFormat="1" x14ac:dyDescent="0.2">
      <c r="A238" s="68"/>
      <c r="B238" s="72" t="s">
        <v>147</v>
      </c>
      <c r="C238" s="14"/>
      <c r="D238" s="12"/>
      <c r="E238" s="12"/>
      <c r="F238" s="12"/>
      <c r="G238" s="12"/>
      <c r="H238" s="12"/>
      <c r="I238" s="11" t="str">
        <f>'Форма для заполнения'!I239</f>
        <v>Краны шаровые полнопроходные</v>
      </c>
      <c r="J238" s="11"/>
      <c r="K238" s="11"/>
      <c r="L238" s="11"/>
      <c r="M238" s="11"/>
      <c r="N238" s="13"/>
      <c r="O238" s="11"/>
      <c r="P238" s="11"/>
      <c r="Q238" s="12"/>
      <c r="R238" s="12"/>
      <c r="S238" s="294"/>
      <c r="T238" s="294"/>
      <c r="U238" s="294"/>
      <c r="V238" s="294"/>
      <c r="W238" s="294"/>
      <c r="X238" s="294"/>
      <c r="Y238" s="294"/>
      <c r="Z238" s="15"/>
      <c r="AA238" s="66"/>
    </row>
    <row r="239" spans="1:27" s="66" customFormat="1" ht="3.75" customHeight="1" x14ac:dyDescent="0.2">
      <c r="A239" s="74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9"/>
    </row>
    <row r="240" spans="1:27" ht="3.75" customHeight="1" x14ac:dyDescent="0.2"/>
    <row r="241" spans="1:27" x14ac:dyDescent="0.2">
      <c r="A241" s="23"/>
      <c r="B241" s="100" t="s">
        <v>148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101"/>
    </row>
    <row r="242" spans="1:27" ht="3" customHeight="1" x14ac:dyDescent="0.2">
      <c r="A242" s="26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92"/>
    </row>
    <row r="243" spans="1:27" s="9" customFormat="1" x14ac:dyDescent="0.2">
      <c r="A243" s="26"/>
      <c r="B243" s="19" t="s">
        <v>149</v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95"/>
      <c r="N243" s="85" t="b">
        <v>0</v>
      </c>
      <c r="O243" s="293" t="str">
        <f>'Форма для заполнения'!O244</f>
        <v>НЕТ</v>
      </c>
      <c r="P243" s="282"/>
      <c r="Q243" s="17"/>
      <c r="R243" s="17"/>
      <c r="S243" s="17"/>
      <c r="T243" s="17"/>
      <c r="U243" s="17"/>
      <c r="V243" s="17"/>
      <c r="W243" s="17"/>
      <c r="X243" s="17"/>
      <c r="Y243" s="17"/>
      <c r="Z243" s="92"/>
      <c r="AA243" s="18"/>
    </row>
    <row r="244" spans="1:27" ht="3.75" customHeight="1" x14ac:dyDescent="0.2">
      <c r="A244" s="26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92"/>
    </row>
    <row r="245" spans="1:27" s="9" customFormat="1" x14ac:dyDescent="0.2">
      <c r="A245" s="26"/>
      <c r="B245" s="17" t="s">
        <v>127</v>
      </c>
      <c r="C245" s="17"/>
      <c r="D245" s="17"/>
      <c r="E245" s="17"/>
      <c r="F245" s="17"/>
      <c r="G245" s="17"/>
      <c r="H245" s="17"/>
      <c r="I245" s="324">
        <f>'Форма для заполнения'!I246</f>
        <v>0</v>
      </c>
      <c r="J245" s="325"/>
      <c r="K245" s="325"/>
      <c r="L245" s="325"/>
      <c r="M245" s="325"/>
      <c r="N245" s="325"/>
      <c r="O245" s="325"/>
      <c r="P245" s="325"/>
      <c r="Q245" s="325"/>
      <c r="R245" s="325"/>
      <c r="S245" s="325"/>
      <c r="T245" s="325"/>
      <c r="U245" s="325"/>
      <c r="V245" s="325"/>
      <c r="W245" s="325"/>
      <c r="X245" s="325"/>
      <c r="Y245" s="326"/>
      <c r="Z245" s="92"/>
      <c r="AA245" s="18"/>
    </row>
    <row r="246" spans="1:27" ht="3" customHeight="1" x14ac:dyDescent="0.2">
      <c r="A246" s="26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92"/>
    </row>
    <row r="247" spans="1:27" s="17" customFormat="1" x14ac:dyDescent="0.2">
      <c r="A247" s="26"/>
      <c r="B247" s="17" t="s">
        <v>151</v>
      </c>
      <c r="Z247" s="92"/>
    </row>
    <row r="248" spans="1:27" s="16" customFormat="1" ht="24.75" customHeight="1" x14ac:dyDescent="0.2">
      <c r="A248" s="26"/>
      <c r="B248" s="324">
        <f>'Форма для заполнения'!B249</f>
        <v>0</v>
      </c>
      <c r="C248" s="325"/>
      <c r="D248" s="325"/>
      <c r="E248" s="325"/>
      <c r="F248" s="325"/>
      <c r="G248" s="325"/>
      <c r="H248" s="325"/>
      <c r="I248" s="325"/>
      <c r="J248" s="325"/>
      <c r="K248" s="325"/>
      <c r="L248" s="325"/>
      <c r="M248" s="325"/>
      <c r="N248" s="325"/>
      <c r="O248" s="325"/>
      <c r="P248" s="325"/>
      <c r="Q248" s="325"/>
      <c r="R248" s="325"/>
      <c r="S248" s="325"/>
      <c r="T248" s="325"/>
      <c r="U248" s="325"/>
      <c r="V248" s="325"/>
      <c r="W248" s="325"/>
      <c r="X248" s="325"/>
      <c r="Y248" s="326"/>
      <c r="Z248" s="92"/>
      <c r="AA248" s="17"/>
    </row>
    <row r="249" spans="1:27" ht="3.75" customHeight="1" x14ac:dyDescent="0.2">
      <c r="A249" s="36"/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102"/>
    </row>
    <row r="250" spans="1:27" ht="3.75" customHeight="1" x14ac:dyDescent="0.2"/>
    <row r="251" spans="1:27" x14ac:dyDescent="0.2">
      <c r="A251" s="23"/>
      <c r="B251" s="100" t="s">
        <v>152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101"/>
    </row>
    <row r="252" spans="1:27" ht="3" customHeight="1" x14ac:dyDescent="0.2">
      <c r="A252" s="26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92"/>
    </row>
    <row r="253" spans="1:27" s="9" customFormat="1" x14ac:dyDescent="0.2">
      <c r="A253" s="26"/>
      <c r="B253" s="19" t="s">
        <v>153</v>
      </c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95"/>
      <c r="N253" s="85" t="b">
        <v>0</v>
      </c>
      <c r="O253" s="293" t="str">
        <f>'Форма для заполнения'!O254</f>
        <v>НЕТ</v>
      </c>
      <c r="P253" s="282"/>
      <c r="Q253" s="17"/>
      <c r="R253" s="17"/>
      <c r="S253" s="17"/>
      <c r="T253" s="17"/>
      <c r="U253" s="17"/>
      <c r="V253" s="17"/>
      <c r="W253" s="17"/>
      <c r="X253" s="17"/>
      <c r="Y253" s="17"/>
      <c r="Z253" s="92"/>
      <c r="AA253" s="18"/>
    </row>
    <row r="254" spans="1:27" ht="3.75" customHeight="1" x14ac:dyDescent="0.2">
      <c r="A254" s="26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92"/>
    </row>
    <row r="255" spans="1:27" s="17" customFormat="1" x14ac:dyDescent="0.2">
      <c r="A255" s="26"/>
      <c r="B255" s="17" t="s">
        <v>151</v>
      </c>
      <c r="Z255" s="92"/>
    </row>
    <row r="256" spans="1:27" s="16" customFormat="1" ht="24.75" customHeight="1" x14ac:dyDescent="0.2">
      <c r="A256" s="26"/>
      <c r="B256" s="324">
        <f>'Форма для заполнения'!B257</f>
        <v>0</v>
      </c>
      <c r="C256" s="325"/>
      <c r="D256" s="325"/>
      <c r="E256" s="325"/>
      <c r="F256" s="325"/>
      <c r="G256" s="325"/>
      <c r="H256" s="325"/>
      <c r="I256" s="325"/>
      <c r="J256" s="325"/>
      <c r="K256" s="325"/>
      <c r="L256" s="325"/>
      <c r="M256" s="325"/>
      <c r="N256" s="325"/>
      <c r="O256" s="325"/>
      <c r="P256" s="325"/>
      <c r="Q256" s="325"/>
      <c r="R256" s="325"/>
      <c r="S256" s="325"/>
      <c r="T256" s="325"/>
      <c r="U256" s="325"/>
      <c r="V256" s="325"/>
      <c r="W256" s="325"/>
      <c r="X256" s="325"/>
      <c r="Y256" s="326"/>
      <c r="Z256" s="92"/>
      <c r="AA256" s="17"/>
    </row>
    <row r="257" spans="1:27" ht="3.75" customHeight="1" x14ac:dyDescent="0.2">
      <c r="A257" s="36"/>
      <c r="B257" s="98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102"/>
    </row>
    <row r="258" spans="1:27" ht="3.75" customHeight="1" x14ac:dyDescent="0.2"/>
    <row r="259" spans="1:27" x14ac:dyDescent="0.2">
      <c r="A259" s="23"/>
      <c r="B259" s="100" t="s">
        <v>154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101"/>
    </row>
    <row r="260" spans="1:27" ht="3" customHeight="1" x14ac:dyDescent="0.2">
      <c r="A260" s="26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92"/>
    </row>
    <row r="261" spans="1:27" s="9" customFormat="1" x14ac:dyDescent="0.2">
      <c r="A261" s="26"/>
      <c r="B261" s="19" t="s">
        <v>155</v>
      </c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95"/>
      <c r="N261" s="85" t="b">
        <v>1</v>
      </c>
      <c r="O261" s="293" t="str">
        <f>'Форма для заполнения'!O262</f>
        <v>НЕТ</v>
      </c>
      <c r="P261" s="282"/>
      <c r="Q261" s="17"/>
      <c r="R261" s="17"/>
      <c r="S261" s="17"/>
      <c r="T261" s="17"/>
      <c r="U261" s="17"/>
      <c r="V261" s="17"/>
      <c r="W261" s="17"/>
      <c r="X261" s="17"/>
      <c r="Y261" s="17"/>
      <c r="Z261" s="92"/>
      <c r="AA261" s="18"/>
    </row>
    <row r="262" spans="1:27" ht="3.75" customHeight="1" x14ac:dyDescent="0.2">
      <c r="A262" s="26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92"/>
    </row>
    <row r="263" spans="1:27" s="17" customFormat="1" x14ac:dyDescent="0.2">
      <c r="A263" s="26"/>
      <c r="B263" s="17" t="s">
        <v>156</v>
      </c>
      <c r="Z263" s="92"/>
    </row>
    <row r="264" spans="1:27" s="16" customFormat="1" ht="45" customHeight="1" x14ac:dyDescent="0.2">
      <c r="A264" s="26"/>
      <c r="B264" s="324" t="str">
        <f>'Форма для заполнения'!B265</f>
        <v>Тип сущуствующуй СОИ</v>
      </c>
      <c r="C264" s="325"/>
      <c r="D264" s="325"/>
      <c r="E264" s="325"/>
      <c r="F264" s="325"/>
      <c r="G264" s="325"/>
      <c r="H264" s="325"/>
      <c r="I264" s="325"/>
      <c r="J264" s="325"/>
      <c r="K264" s="325"/>
      <c r="L264" s="325"/>
      <c r="M264" s="325"/>
      <c r="N264" s="325"/>
      <c r="O264" s="325"/>
      <c r="P264" s="325"/>
      <c r="Q264" s="325"/>
      <c r="R264" s="325"/>
      <c r="S264" s="325"/>
      <c r="T264" s="325"/>
      <c r="U264" s="325"/>
      <c r="V264" s="325"/>
      <c r="W264" s="325"/>
      <c r="X264" s="325"/>
      <c r="Y264" s="326"/>
      <c r="Z264" s="92"/>
      <c r="AA264" s="17"/>
    </row>
    <row r="265" spans="1:27" ht="3.75" customHeight="1" x14ac:dyDescent="0.2">
      <c r="A265" s="26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92"/>
    </row>
    <row r="266" spans="1:27" s="9" customFormat="1" x14ac:dyDescent="0.2">
      <c r="A266" s="20"/>
      <c r="B266" s="16" t="s">
        <v>157</v>
      </c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96"/>
      <c r="N266" s="85" t="b">
        <v>1</v>
      </c>
      <c r="O266" s="293" t="str">
        <f>'Форма для заполнения'!O267</f>
        <v>ДА</v>
      </c>
      <c r="P266" s="282"/>
      <c r="Q266" s="17"/>
      <c r="R266" s="17"/>
      <c r="S266" s="17"/>
      <c r="T266" s="17"/>
      <c r="U266" s="17"/>
      <c r="V266" s="17"/>
      <c r="W266" s="17"/>
      <c r="X266" s="17"/>
      <c r="Y266" s="17"/>
      <c r="Z266" s="92"/>
      <c r="AA266" s="18"/>
    </row>
    <row r="267" spans="1:27" ht="3.75" customHeight="1" x14ac:dyDescent="0.2">
      <c r="A267" s="20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96"/>
      <c r="N267" s="95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92"/>
    </row>
    <row r="268" spans="1:27" s="9" customFormat="1" x14ac:dyDescent="0.2">
      <c r="A268" s="20"/>
      <c r="B268" s="16" t="s">
        <v>158</v>
      </c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96"/>
      <c r="N268" s="85" t="b">
        <v>0</v>
      </c>
      <c r="O268" s="293" t="str">
        <f>'Форма для заполнения'!O269</f>
        <v>НЕТ</v>
      </c>
      <c r="P268" s="282"/>
      <c r="Q268" s="17"/>
      <c r="R268" s="17"/>
      <c r="S268" s="17"/>
      <c r="T268" s="17"/>
      <c r="U268" s="17"/>
      <c r="V268" s="17"/>
      <c r="W268" s="17"/>
      <c r="X268" s="17"/>
      <c r="Y268" s="17"/>
      <c r="Z268" s="92"/>
      <c r="AA268" s="18"/>
    </row>
    <row r="269" spans="1:27" ht="3.75" customHeight="1" x14ac:dyDescent="0.2">
      <c r="A269" s="20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92"/>
    </row>
    <row r="270" spans="1:27" s="17" customFormat="1" x14ac:dyDescent="0.2">
      <c r="A270" s="20"/>
      <c r="B270" s="16" t="s">
        <v>159</v>
      </c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Z270" s="92"/>
    </row>
    <row r="271" spans="1:27" s="16" customFormat="1" ht="24.75" customHeight="1" x14ac:dyDescent="0.2">
      <c r="A271" s="26"/>
      <c r="B271" s="324">
        <f>'Форма для заполнения'!B272</f>
        <v>0</v>
      </c>
      <c r="C271" s="325"/>
      <c r="D271" s="325"/>
      <c r="E271" s="325"/>
      <c r="F271" s="325"/>
      <c r="G271" s="325"/>
      <c r="H271" s="325"/>
      <c r="I271" s="325"/>
      <c r="J271" s="325"/>
      <c r="K271" s="325"/>
      <c r="L271" s="325"/>
      <c r="M271" s="325"/>
      <c r="N271" s="325"/>
      <c r="O271" s="325"/>
      <c r="P271" s="325"/>
      <c r="Q271" s="325"/>
      <c r="R271" s="325"/>
      <c r="S271" s="325"/>
      <c r="T271" s="325"/>
      <c r="U271" s="325"/>
      <c r="V271" s="325"/>
      <c r="W271" s="325"/>
      <c r="X271" s="325"/>
      <c r="Y271" s="326"/>
      <c r="Z271" s="92"/>
      <c r="AA271" s="17"/>
    </row>
    <row r="272" spans="1:27" ht="3.75" customHeight="1" x14ac:dyDescent="0.2">
      <c r="A272" s="36"/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102"/>
    </row>
    <row r="273" spans="1:27" ht="3.75" customHeight="1" x14ac:dyDescent="0.2"/>
    <row r="274" spans="1:27" x14ac:dyDescent="0.2">
      <c r="A274" s="23"/>
      <c r="B274" s="100" t="s">
        <v>160</v>
      </c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101"/>
    </row>
    <row r="275" spans="1:27" ht="3" customHeight="1" x14ac:dyDescent="0.2">
      <c r="A275" s="26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92"/>
    </row>
    <row r="276" spans="1:27" s="9" customFormat="1" x14ac:dyDescent="0.2">
      <c r="A276" s="26"/>
      <c r="B276" s="19" t="s">
        <v>161</v>
      </c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95"/>
      <c r="P276" s="85" t="b">
        <v>0</v>
      </c>
      <c r="Q276" s="293" t="str">
        <f>'Форма для заполнения'!Q277</f>
        <v>НЕТ</v>
      </c>
      <c r="R276" s="282"/>
      <c r="S276" s="17"/>
      <c r="T276" s="17"/>
      <c r="U276" s="17"/>
      <c r="V276" s="17"/>
      <c r="W276" s="17"/>
      <c r="X276" s="17"/>
      <c r="Y276" s="17"/>
      <c r="Z276" s="92"/>
      <c r="AA276" s="18"/>
    </row>
    <row r="277" spans="1:27" ht="3.75" customHeight="1" x14ac:dyDescent="0.2">
      <c r="A277" s="26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92"/>
    </row>
    <row r="278" spans="1:27" s="17" customFormat="1" x14ac:dyDescent="0.2">
      <c r="A278" s="26"/>
      <c r="B278" s="17" t="s">
        <v>162</v>
      </c>
      <c r="Z278" s="92"/>
    </row>
    <row r="279" spans="1:27" s="16" customFormat="1" ht="45" customHeight="1" x14ac:dyDescent="0.2">
      <c r="A279" s="26"/>
      <c r="B279" s="324">
        <f>'Форма для заполнения'!B280</f>
        <v>0</v>
      </c>
      <c r="C279" s="325"/>
      <c r="D279" s="325"/>
      <c r="E279" s="325"/>
      <c r="F279" s="325"/>
      <c r="G279" s="325"/>
      <c r="H279" s="325"/>
      <c r="I279" s="325"/>
      <c r="J279" s="325"/>
      <c r="K279" s="325"/>
      <c r="L279" s="325"/>
      <c r="M279" s="325"/>
      <c r="N279" s="325"/>
      <c r="O279" s="325"/>
      <c r="P279" s="325"/>
      <c r="Q279" s="325"/>
      <c r="R279" s="325"/>
      <c r="S279" s="325"/>
      <c r="T279" s="325"/>
      <c r="U279" s="325"/>
      <c r="V279" s="325"/>
      <c r="W279" s="325"/>
      <c r="X279" s="325"/>
      <c r="Y279" s="326"/>
      <c r="Z279" s="92"/>
      <c r="AA279" s="17"/>
    </row>
    <row r="280" spans="1:27" ht="3.75" customHeight="1" x14ac:dyDescent="0.2">
      <c r="A280" s="36"/>
      <c r="B280" s="98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102"/>
    </row>
    <row r="281" spans="1:27" ht="4.5" customHeight="1" x14ac:dyDescent="0.2"/>
    <row r="282" spans="1:27" x14ac:dyDescent="0.2">
      <c r="A282" s="23"/>
      <c r="B282" s="100" t="s">
        <v>175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103"/>
      <c r="X282" s="24"/>
      <c r="Y282" s="24"/>
      <c r="Z282" s="101"/>
    </row>
    <row r="283" spans="1:27" ht="3.75" customHeight="1" x14ac:dyDescent="0.2">
      <c r="A283" s="26"/>
      <c r="B283" s="19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04"/>
      <c r="X283" s="17"/>
      <c r="Y283" s="17"/>
      <c r="Z283" s="92"/>
    </row>
    <row r="284" spans="1:27" s="9" customFormat="1" ht="14.25" x14ac:dyDescent="0.2">
      <c r="A284" s="26"/>
      <c r="B284" s="330" t="s">
        <v>163</v>
      </c>
      <c r="C284" s="330"/>
      <c r="D284" s="330"/>
      <c r="E284" s="330"/>
      <c r="F284" s="330"/>
      <c r="G284" s="330"/>
      <c r="H284" s="330"/>
      <c r="I284" s="330"/>
      <c r="J284" s="330"/>
      <c r="K284" s="330"/>
      <c r="L284" s="330"/>
      <c r="M284" s="330"/>
      <c r="N284" s="330"/>
      <c r="O284" s="330"/>
      <c r="P284" s="330"/>
      <c r="Q284" s="330"/>
      <c r="R284" s="330"/>
      <c r="S284" s="330"/>
      <c r="T284" s="330"/>
      <c r="U284" s="330"/>
      <c r="V284" s="330"/>
      <c r="W284" s="105" t="b">
        <v>1</v>
      </c>
      <c r="X284" s="293" t="str">
        <f>'Форма для заполнения'!X285</f>
        <v>НЕТ</v>
      </c>
      <c r="Y284" s="282"/>
      <c r="Z284" s="92"/>
      <c r="AA284" s="18"/>
    </row>
    <row r="285" spans="1:27" ht="3.75" customHeight="1" x14ac:dyDescent="0.2">
      <c r="A285" s="26"/>
      <c r="B285" s="111"/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1"/>
      <c r="S285" s="111"/>
      <c r="T285" s="111"/>
      <c r="U285" s="111"/>
      <c r="V285" s="111"/>
      <c r="W285" s="104"/>
      <c r="X285" s="17"/>
      <c r="Y285" s="17"/>
      <c r="Z285" s="92"/>
    </row>
    <row r="286" spans="1:27" s="9" customFormat="1" ht="14.25" x14ac:dyDescent="0.2">
      <c r="A286" s="26"/>
      <c r="B286" s="330" t="s">
        <v>164</v>
      </c>
      <c r="C286" s="330"/>
      <c r="D286" s="330"/>
      <c r="E286" s="330"/>
      <c r="F286" s="330"/>
      <c r="G286" s="330"/>
      <c r="H286" s="330"/>
      <c r="I286" s="330"/>
      <c r="J286" s="330"/>
      <c r="K286" s="330"/>
      <c r="L286" s="330"/>
      <c r="M286" s="330"/>
      <c r="N286" s="330"/>
      <c r="O286" s="330"/>
      <c r="P286" s="330"/>
      <c r="Q286" s="330"/>
      <c r="R286" s="330"/>
      <c r="S286" s="330"/>
      <c r="T286" s="330"/>
      <c r="U286" s="330"/>
      <c r="V286" s="330"/>
      <c r="W286" s="105" t="b">
        <v>1</v>
      </c>
      <c r="X286" s="293" t="str">
        <f>'Форма для заполнения'!X287</f>
        <v>НЕТ</v>
      </c>
      <c r="Y286" s="282"/>
      <c r="Z286" s="92"/>
      <c r="AA286" s="18"/>
    </row>
    <row r="287" spans="1:27" ht="3.75" customHeight="1" x14ac:dyDescent="0.2">
      <c r="A287" s="26"/>
      <c r="B287" s="111"/>
      <c r="C287" s="111"/>
      <c r="D287" s="111"/>
      <c r="E287" s="111"/>
      <c r="F287" s="111"/>
      <c r="G287" s="111"/>
      <c r="H287" s="111"/>
      <c r="I287" s="111"/>
      <c r="J287" s="111"/>
      <c r="K287" s="111"/>
      <c r="L287" s="111"/>
      <c r="M287" s="111"/>
      <c r="N287" s="111"/>
      <c r="O287" s="111"/>
      <c r="P287" s="111"/>
      <c r="Q287" s="111"/>
      <c r="R287" s="111"/>
      <c r="S287" s="111"/>
      <c r="T287" s="111"/>
      <c r="U287" s="111"/>
      <c r="V287" s="111"/>
      <c r="W287" s="104"/>
      <c r="X287" s="17"/>
      <c r="Y287" s="17"/>
      <c r="Z287" s="92"/>
    </row>
    <row r="288" spans="1:27" s="9" customFormat="1" ht="14.25" x14ac:dyDescent="0.2">
      <c r="A288" s="26"/>
      <c r="B288" s="330" t="s">
        <v>165</v>
      </c>
      <c r="C288" s="330"/>
      <c r="D288" s="330"/>
      <c r="E288" s="330"/>
      <c r="F288" s="330"/>
      <c r="G288" s="330"/>
      <c r="H288" s="330"/>
      <c r="I288" s="330"/>
      <c r="J288" s="330"/>
      <c r="K288" s="330"/>
      <c r="L288" s="330"/>
      <c r="M288" s="330"/>
      <c r="N288" s="330"/>
      <c r="O288" s="330"/>
      <c r="P288" s="330"/>
      <c r="Q288" s="330"/>
      <c r="R288" s="330"/>
      <c r="S288" s="330"/>
      <c r="T288" s="330"/>
      <c r="U288" s="330"/>
      <c r="V288" s="330"/>
      <c r="W288" s="105" t="b">
        <v>0</v>
      </c>
      <c r="X288" s="293" t="str">
        <f>'Форма для заполнения'!X289</f>
        <v>НЕТ</v>
      </c>
      <c r="Y288" s="282"/>
      <c r="Z288" s="92"/>
      <c r="AA288" s="18"/>
    </row>
    <row r="289" spans="1:27" ht="3.75" customHeight="1" x14ac:dyDescent="0.2">
      <c r="A289" s="26"/>
      <c r="B289" s="111"/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111"/>
      <c r="N289" s="111"/>
      <c r="O289" s="111"/>
      <c r="P289" s="111"/>
      <c r="Q289" s="111"/>
      <c r="R289" s="111"/>
      <c r="S289" s="111"/>
      <c r="T289" s="111"/>
      <c r="U289" s="111"/>
      <c r="V289" s="111"/>
      <c r="W289" s="104"/>
      <c r="X289" s="17"/>
      <c r="Y289" s="17"/>
      <c r="Z289" s="92"/>
    </row>
    <row r="290" spans="1:27" s="9" customFormat="1" ht="14.25" x14ac:dyDescent="0.2">
      <c r="A290" s="26"/>
      <c r="B290" s="330" t="s">
        <v>166</v>
      </c>
      <c r="C290" s="330"/>
      <c r="D290" s="330"/>
      <c r="E290" s="330"/>
      <c r="F290" s="330"/>
      <c r="G290" s="330"/>
      <c r="H290" s="330"/>
      <c r="I290" s="330"/>
      <c r="J290" s="330"/>
      <c r="K290" s="330"/>
      <c r="L290" s="330"/>
      <c r="M290" s="330"/>
      <c r="N290" s="330"/>
      <c r="O290" s="330"/>
      <c r="P290" s="330"/>
      <c r="Q290" s="330"/>
      <c r="R290" s="330"/>
      <c r="S290" s="330"/>
      <c r="T290" s="330"/>
      <c r="U290" s="330"/>
      <c r="V290" s="330"/>
      <c r="W290" s="105" t="b">
        <v>0</v>
      </c>
      <c r="X290" s="293" t="str">
        <f>'Форма для заполнения'!X291</f>
        <v>НЕТ</v>
      </c>
      <c r="Y290" s="282"/>
      <c r="Z290" s="92"/>
      <c r="AA290" s="18"/>
    </row>
    <row r="291" spans="1:27" ht="3.75" customHeight="1" x14ac:dyDescent="0.2">
      <c r="A291" s="26"/>
      <c r="B291" s="111"/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111"/>
      <c r="N291" s="111"/>
      <c r="O291" s="111"/>
      <c r="P291" s="111"/>
      <c r="Q291" s="111"/>
      <c r="R291" s="111"/>
      <c r="S291" s="111"/>
      <c r="T291" s="111"/>
      <c r="U291" s="111"/>
      <c r="V291" s="111"/>
      <c r="W291" s="104"/>
      <c r="X291" s="17"/>
      <c r="Y291" s="17"/>
      <c r="Z291" s="92"/>
    </row>
    <row r="292" spans="1:27" s="9" customFormat="1" ht="14.25" x14ac:dyDescent="0.2">
      <c r="A292" s="26"/>
      <c r="B292" s="330" t="s">
        <v>167</v>
      </c>
      <c r="C292" s="330"/>
      <c r="D292" s="330"/>
      <c r="E292" s="330"/>
      <c r="F292" s="33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  <c r="W292" s="105" t="b">
        <v>0</v>
      </c>
      <c r="X292" s="293" t="str">
        <f>'Форма для заполнения'!X293</f>
        <v>НЕТ</v>
      </c>
      <c r="Y292" s="282"/>
      <c r="Z292" s="92"/>
      <c r="AA292" s="18"/>
    </row>
    <row r="293" spans="1:27" ht="3.75" customHeight="1" x14ac:dyDescent="0.2">
      <c r="A293" s="26"/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P293" s="111"/>
      <c r="Q293" s="111"/>
      <c r="R293" s="111"/>
      <c r="S293" s="111"/>
      <c r="T293" s="111"/>
      <c r="U293" s="111"/>
      <c r="V293" s="111"/>
      <c r="W293" s="104"/>
      <c r="X293" s="17"/>
      <c r="Y293" s="17"/>
      <c r="Z293" s="92"/>
    </row>
    <row r="294" spans="1:27" s="9" customFormat="1" ht="14.25" x14ac:dyDescent="0.2">
      <c r="A294" s="26"/>
      <c r="B294" s="330" t="s">
        <v>168</v>
      </c>
      <c r="C294" s="330"/>
      <c r="D294" s="330"/>
      <c r="E294" s="330"/>
      <c r="F294" s="330"/>
      <c r="G294" s="330"/>
      <c r="H294" s="330"/>
      <c r="I294" s="330"/>
      <c r="J294" s="330"/>
      <c r="K294" s="330"/>
      <c r="L294" s="330"/>
      <c r="M294" s="330"/>
      <c r="N294" s="330"/>
      <c r="O294" s="330"/>
      <c r="P294" s="330"/>
      <c r="Q294" s="330"/>
      <c r="R294" s="330"/>
      <c r="S294" s="330"/>
      <c r="T294" s="330"/>
      <c r="U294" s="330"/>
      <c r="V294" s="330"/>
      <c r="W294" s="105" t="b">
        <v>0</v>
      </c>
      <c r="X294" s="293" t="str">
        <f>'Форма для заполнения'!X295</f>
        <v>НЕТ</v>
      </c>
      <c r="Y294" s="282"/>
      <c r="Z294" s="92"/>
      <c r="AA294" s="18"/>
    </row>
    <row r="295" spans="1:27" ht="3.75" customHeight="1" x14ac:dyDescent="0.2">
      <c r="A295" s="26"/>
      <c r="B295" s="111"/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111"/>
      <c r="N295" s="111"/>
      <c r="O295" s="111"/>
      <c r="P295" s="111"/>
      <c r="Q295" s="111"/>
      <c r="R295" s="111"/>
      <c r="S295" s="111"/>
      <c r="T295" s="111"/>
      <c r="U295" s="111"/>
      <c r="V295" s="111"/>
      <c r="W295" s="104"/>
      <c r="X295" s="17"/>
      <c r="Y295" s="17"/>
      <c r="Z295" s="92"/>
    </row>
    <row r="296" spans="1:27" s="9" customFormat="1" ht="14.25" x14ac:dyDescent="0.2">
      <c r="A296" s="26"/>
      <c r="B296" s="330" t="s">
        <v>169</v>
      </c>
      <c r="C296" s="330"/>
      <c r="D296" s="330"/>
      <c r="E296" s="330"/>
      <c r="F296" s="330"/>
      <c r="G296" s="330"/>
      <c r="H296" s="330"/>
      <c r="I296" s="330"/>
      <c r="J296" s="330"/>
      <c r="K296" s="330"/>
      <c r="L296" s="330"/>
      <c r="M296" s="330"/>
      <c r="N296" s="330"/>
      <c r="O296" s="330"/>
      <c r="P296" s="330"/>
      <c r="Q296" s="330"/>
      <c r="R296" s="330"/>
      <c r="S296" s="330"/>
      <c r="T296" s="330"/>
      <c r="U296" s="330"/>
      <c r="V296" s="330"/>
      <c r="W296" s="105" t="b">
        <v>0</v>
      </c>
      <c r="X296" s="293" t="str">
        <f>'Форма для заполнения'!X297</f>
        <v>НЕТ</v>
      </c>
      <c r="Y296" s="282"/>
      <c r="Z296" s="92"/>
      <c r="AA296" s="18"/>
    </row>
    <row r="297" spans="1:27" ht="3.75" customHeight="1" x14ac:dyDescent="0.2">
      <c r="A297" s="26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04"/>
      <c r="X297" s="17"/>
      <c r="Y297" s="17"/>
      <c r="Z297" s="92"/>
    </row>
    <row r="298" spans="1:27" s="9" customFormat="1" ht="14.25" x14ac:dyDescent="0.2">
      <c r="A298" s="26"/>
      <c r="B298" s="330" t="s">
        <v>170</v>
      </c>
      <c r="C298" s="330"/>
      <c r="D298" s="330"/>
      <c r="E298" s="330"/>
      <c r="F298" s="330"/>
      <c r="G298" s="330"/>
      <c r="H298" s="330"/>
      <c r="I298" s="330"/>
      <c r="J298" s="330"/>
      <c r="K298" s="330"/>
      <c r="L298" s="330"/>
      <c r="M298" s="330"/>
      <c r="N298" s="330"/>
      <c r="O298" s="330"/>
      <c r="P298" s="330"/>
      <c r="Q298" s="330"/>
      <c r="R298" s="330"/>
      <c r="S298" s="330"/>
      <c r="T298" s="330"/>
      <c r="U298" s="330"/>
      <c r="V298" s="330"/>
      <c r="W298" s="105" t="b">
        <v>0</v>
      </c>
      <c r="X298" s="293" t="str">
        <f>'Форма для заполнения'!X299</f>
        <v>НЕТ</v>
      </c>
      <c r="Y298" s="282"/>
      <c r="Z298" s="92"/>
      <c r="AA298" s="18"/>
    </row>
    <row r="299" spans="1:27" ht="3.75" customHeight="1" x14ac:dyDescent="0.2">
      <c r="A299" s="26"/>
      <c r="B299" s="111"/>
      <c r="C299" s="111"/>
      <c r="D299" s="111"/>
      <c r="E299" s="111"/>
      <c r="F299" s="111"/>
      <c r="G299" s="111"/>
      <c r="H299" s="111"/>
      <c r="I299" s="111"/>
      <c r="J299" s="111"/>
      <c r="K299" s="111"/>
      <c r="L299" s="111"/>
      <c r="M299" s="111"/>
      <c r="N299" s="111"/>
      <c r="O299" s="111"/>
      <c r="P299" s="111"/>
      <c r="Q299" s="111"/>
      <c r="R299" s="111"/>
      <c r="S299" s="111"/>
      <c r="T299" s="111"/>
      <c r="U299" s="111"/>
      <c r="V299" s="111"/>
      <c r="W299" s="104"/>
      <c r="X299" s="17"/>
      <c r="Y299" s="17"/>
      <c r="Z299" s="92"/>
    </row>
    <row r="300" spans="1:27" s="9" customFormat="1" ht="14.25" x14ac:dyDescent="0.2">
      <c r="A300" s="26"/>
      <c r="B300" s="330" t="s">
        <v>171</v>
      </c>
      <c r="C300" s="330"/>
      <c r="D300" s="330"/>
      <c r="E300" s="330"/>
      <c r="F300" s="330"/>
      <c r="G300" s="330"/>
      <c r="H300" s="330"/>
      <c r="I300" s="330"/>
      <c r="J300" s="330"/>
      <c r="K300" s="330"/>
      <c r="L300" s="330"/>
      <c r="M300" s="330"/>
      <c r="N300" s="330"/>
      <c r="O300" s="330"/>
      <c r="P300" s="330"/>
      <c r="Q300" s="330"/>
      <c r="R300" s="330"/>
      <c r="S300" s="330"/>
      <c r="T300" s="330"/>
      <c r="U300" s="330"/>
      <c r="V300" s="330"/>
      <c r="W300" s="105" t="b">
        <v>0</v>
      </c>
      <c r="X300" s="293" t="str">
        <f>'Форма для заполнения'!X301</f>
        <v>НЕТ</v>
      </c>
      <c r="Y300" s="282"/>
      <c r="Z300" s="92"/>
      <c r="AA300" s="18"/>
    </row>
    <row r="301" spans="1:27" ht="3.75" customHeight="1" x14ac:dyDescent="0.2">
      <c r="A301" s="26"/>
      <c r="B301" s="111"/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1"/>
      <c r="S301" s="111"/>
      <c r="T301" s="111"/>
      <c r="U301" s="111"/>
      <c r="V301" s="111"/>
      <c r="W301" s="104"/>
      <c r="X301" s="17"/>
      <c r="Y301" s="17"/>
      <c r="Z301" s="92"/>
    </row>
    <row r="302" spans="1:27" s="9" customFormat="1" ht="14.25" x14ac:dyDescent="0.2">
      <c r="A302" s="26"/>
      <c r="B302" s="330" t="s">
        <v>172</v>
      </c>
      <c r="C302" s="330"/>
      <c r="D302" s="330"/>
      <c r="E302" s="330"/>
      <c r="F302" s="330"/>
      <c r="G302" s="330"/>
      <c r="H302" s="330"/>
      <c r="I302" s="330"/>
      <c r="J302" s="330"/>
      <c r="K302" s="330"/>
      <c r="L302" s="330"/>
      <c r="M302" s="330"/>
      <c r="N302" s="330"/>
      <c r="O302" s="330"/>
      <c r="P302" s="330"/>
      <c r="Q302" s="330"/>
      <c r="R302" s="330"/>
      <c r="S302" s="330"/>
      <c r="T302" s="330"/>
      <c r="U302" s="330"/>
      <c r="V302" s="330"/>
      <c r="W302" s="105" t="b">
        <v>0</v>
      </c>
      <c r="X302" s="293" t="str">
        <f>'Форма для заполнения'!X303</f>
        <v>НЕТ</v>
      </c>
      <c r="Y302" s="282"/>
      <c r="Z302" s="92"/>
      <c r="AA302" s="18"/>
    </row>
    <row r="303" spans="1:27" ht="3.75" customHeight="1" x14ac:dyDescent="0.2">
      <c r="A303" s="26"/>
      <c r="B303" s="111"/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111"/>
      <c r="N303" s="111"/>
      <c r="O303" s="111"/>
      <c r="P303" s="111"/>
      <c r="Q303" s="111"/>
      <c r="R303" s="111"/>
      <c r="S303" s="111"/>
      <c r="T303" s="111"/>
      <c r="U303" s="111"/>
      <c r="V303" s="111"/>
      <c r="W303" s="104"/>
      <c r="X303" s="17"/>
      <c r="Y303" s="17"/>
      <c r="Z303" s="92"/>
    </row>
    <row r="304" spans="1:27" s="9" customFormat="1" ht="14.25" x14ac:dyDescent="0.2">
      <c r="A304" s="26"/>
      <c r="B304" s="330" t="s">
        <v>190</v>
      </c>
      <c r="C304" s="330"/>
      <c r="D304" s="330"/>
      <c r="E304" s="330"/>
      <c r="F304" s="330"/>
      <c r="G304" s="330"/>
      <c r="H304" s="330"/>
      <c r="I304" s="330"/>
      <c r="J304" s="330"/>
      <c r="K304" s="330"/>
      <c r="L304" s="330"/>
      <c r="M304" s="330"/>
      <c r="N304" s="330"/>
      <c r="O304" s="330"/>
      <c r="P304" s="330"/>
      <c r="Q304" s="330"/>
      <c r="R304" s="330"/>
      <c r="S304" s="330"/>
      <c r="T304" s="330"/>
      <c r="U304" s="330"/>
      <c r="V304" s="330"/>
      <c r="W304" s="105" t="b">
        <v>0</v>
      </c>
      <c r="X304" s="293" t="str">
        <f>'Форма для заполнения'!X305</f>
        <v>НЕТ</v>
      </c>
      <c r="Y304" s="282"/>
      <c r="Z304" s="92"/>
      <c r="AA304" s="18"/>
    </row>
    <row r="305" spans="1:27" ht="3.75" customHeight="1" x14ac:dyDescent="0.2">
      <c r="A305" s="26"/>
      <c r="B305" s="111"/>
      <c r="C305" s="111"/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1"/>
      <c r="S305" s="111"/>
      <c r="T305" s="111"/>
      <c r="U305" s="111"/>
      <c r="V305" s="111"/>
      <c r="W305" s="104"/>
      <c r="X305" s="17"/>
      <c r="Y305" s="17"/>
      <c r="Z305" s="92"/>
    </row>
    <row r="306" spans="1:27" s="9" customFormat="1" ht="14.25" x14ac:dyDescent="0.2">
      <c r="A306" s="26"/>
      <c r="B306" s="330" t="s">
        <v>173</v>
      </c>
      <c r="C306" s="330"/>
      <c r="D306" s="330"/>
      <c r="E306" s="330"/>
      <c r="F306" s="330"/>
      <c r="G306" s="330"/>
      <c r="H306" s="330"/>
      <c r="I306" s="330"/>
      <c r="J306" s="330"/>
      <c r="K306" s="330"/>
      <c r="L306" s="330"/>
      <c r="M306" s="330"/>
      <c r="N306" s="330"/>
      <c r="O306" s="330"/>
      <c r="P306" s="330"/>
      <c r="Q306" s="330"/>
      <c r="R306" s="330"/>
      <c r="S306" s="330"/>
      <c r="T306" s="330"/>
      <c r="U306" s="330"/>
      <c r="V306" s="330"/>
      <c r="W306" s="105" t="b">
        <v>0</v>
      </c>
      <c r="X306" s="293" t="str">
        <f>'Форма для заполнения'!X307</f>
        <v>НЕТ</v>
      </c>
      <c r="Y306" s="282"/>
      <c r="Z306" s="92"/>
      <c r="AA306" s="18"/>
    </row>
    <row r="307" spans="1:27" ht="3.75" customHeight="1" x14ac:dyDescent="0.2">
      <c r="A307" s="26"/>
      <c r="B307" s="111"/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111"/>
      <c r="N307" s="111"/>
      <c r="O307" s="111"/>
      <c r="P307" s="111"/>
      <c r="Q307" s="111"/>
      <c r="R307" s="111"/>
      <c r="S307" s="111"/>
      <c r="T307" s="111"/>
      <c r="U307" s="111"/>
      <c r="V307" s="111"/>
      <c r="W307" s="104"/>
      <c r="X307" s="17"/>
      <c r="Y307" s="17"/>
      <c r="Z307" s="92"/>
    </row>
    <row r="308" spans="1:27" s="9" customFormat="1" ht="14.25" x14ac:dyDescent="0.2">
      <c r="A308" s="26"/>
      <c r="B308" s="330" t="s">
        <v>174</v>
      </c>
      <c r="C308" s="330"/>
      <c r="D308" s="330"/>
      <c r="E308" s="330"/>
      <c r="F308" s="330"/>
      <c r="G308" s="330"/>
      <c r="H308" s="330"/>
      <c r="I308" s="330"/>
      <c r="J308" s="330"/>
      <c r="K308" s="330"/>
      <c r="L308" s="330"/>
      <c r="M308" s="330"/>
      <c r="N308" s="330"/>
      <c r="O308" s="330"/>
      <c r="P308" s="330"/>
      <c r="Q308" s="330"/>
      <c r="R308" s="330"/>
      <c r="S308" s="330"/>
      <c r="T308" s="330"/>
      <c r="U308" s="330"/>
      <c r="V308" s="330"/>
      <c r="W308" s="105" t="b">
        <v>0</v>
      </c>
      <c r="X308" s="293" t="str">
        <f>'Форма для заполнения'!X309</f>
        <v>НЕТ</v>
      </c>
      <c r="Y308" s="282"/>
      <c r="Z308" s="92"/>
      <c r="AA308" s="18"/>
    </row>
    <row r="309" spans="1:27" ht="3.75" customHeight="1" x14ac:dyDescent="0.2">
      <c r="A309" s="36"/>
      <c r="B309" s="98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106"/>
      <c r="X309" s="98"/>
      <c r="Y309" s="98"/>
      <c r="Z309" s="102"/>
    </row>
    <row r="310" spans="1:27" ht="4.5" customHeight="1" x14ac:dyDescent="0.2"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7" x14ac:dyDescent="0.2">
      <c r="A311" s="23"/>
      <c r="B311" s="107" t="s">
        <v>181</v>
      </c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101"/>
    </row>
    <row r="312" spans="1:27" x14ac:dyDescent="0.2">
      <c r="A312" s="26"/>
      <c r="B312" s="108" t="s">
        <v>179</v>
      </c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92"/>
    </row>
    <row r="313" spans="1:27" x14ac:dyDescent="0.2">
      <c r="A313" s="26"/>
      <c r="B313" s="108" t="s">
        <v>180</v>
      </c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92"/>
    </row>
    <row r="314" spans="1:27" s="9" customFormat="1" x14ac:dyDescent="0.2">
      <c r="A314" s="26"/>
      <c r="B314" s="333">
        <f>'Форма для заполнения'!B315</f>
        <v>0</v>
      </c>
      <c r="C314" s="334"/>
      <c r="D314" s="334"/>
      <c r="E314" s="334"/>
      <c r="F314" s="334"/>
      <c r="G314" s="334"/>
      <c r="H314" s="334"/>
      <c r="I314" s="334"/>
      <c r="J314" s="334"/>
      <c r="K314" s="334"/>
      <c r="L314" s="334"/>
      <c r="M314" s="334"/>
      <c r="N314" s="334"/>
      <c r="O314" s="334"/>
      <c r="P314" s="334"/>
      <c r="Q314" s="334"/>
      <c r="R314" s="334"/>
      <c r="S314" s="334"/>
      <c r="T314" s="334"/>
      <c r="U314" s="334"/>
      <c r="V314" s="334"/>
      <c r="W314" s="334"/>
      <c r="X314" s="334"/>
      <c r="Y314" s="335"/>
      <c r="Z314" s="92"/>
      <c r="AA314" s="18"/>
    </row>
    <row r="315" spans="1:27" s="9" customFormat="1" x14ac:dyDescent="0.2">
      <c r="A315" s="26"/>
      <c r="B315" s="336"/>
      <c r="C315" s="337"/>
      <c r="D315" s="337"/>
      <c r="E315" s="337"/>
      <c r="F315" s="337"/>
      <c r="G315" s="337"/>
      <c r="H315" s="337"/>
      <c r="I315" s="337"/>
      <c r="J315" s="337"/>
      <c r="K315" s="337"/>
      <c r="L315" s="337"/>
      <c r="M315" s="337"/>
      <c r="N315" s="337"/>
      <c r="O315" s="337"/>
      <c r="P315" s="337"/>
      <c r="Q315" s="337"/>
      <c r="R315" s="337"/>
      <c r="S315" s="337"/>
      <c r="T315" s="337"/>
      <c r="U315" s="337"/>
      <c r="V315" s="337"/>
      <c r="W315" s="337"/>
      <c r="X315" s="337"/>
      <c r="Y315" s="338"/>
      <c r="Z315" s="92"/>
      <c r="AA315" s="18"/>
    </row>
    <row r="316" spans="1:27" s="9" customFormat="1" x14ac:dyDescent="0.2">
      <c r="A316" s="26"/>
      <c r="B316" s="339"/>
      <c r="C316" s="340"/>
      <c r="D316" s="340"/>
      <c r="E316" s="340"/>
      <c r="F316" s="340"/>
      <c r="G316" s="340"/>
      <c r="H316" s="340"/>
      <c r="I316" s="340"/>
      <c r="J316" s="340"/>
      <c r="K316" s="340"/>
      <c r="L316" s="340"/>
      <c r="M316" s="340"/>
      <c r="N316" s="340"/>
      <c r="O316" s="340"/>
      <c r="P316" s="340"/>
      <c r="Q316" s="340"/>
      <c r="R316" s="340"/>
      <c r="S316" s="340"/>
      <c r="T316" s="340"/>
      <c r="U316" s="340"/>
      <c r="V316" s="340"/>
      <c r="W316" s="340"/>
      <c r="X316" s="340"/>
      <c r="Y316" s="341"/>
      <c r="Z316" s="92"/>
      <c r="AA316" s="18"/>
    </row>
    <row r="317" spans="1:27" ht="3" customHeight="1" x14ac:dyDescent="0.2">
      <c r="A317" s="36"/>
      <c r="B317" s="98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102"/>
    </row>
    <row r="318" spans="1:27" ht="3" customHeight="1" x14ac:dyDescent="0.2"/>
    <row r="319" spans="1:27" x14ac:dyDescent="0.2">
      <c r="A319" s="23"/>
      <c r="B319" s="107" t="s">
        <v>182</v>
      </c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101"/>
    </row>
    <row r="320" spans="1:27" x14ac:dyDescent="0.2">
      <c r="A320" s="26"/>
      <c r="B320" s="108" t="s">
        <v>183</v>
      </c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92"/>
    </row>
    <row r="321" spans="1:27" ht="3" customHeight="1" x14ac:dyDescent="0.2">
      <c r="A321" s="26"/>
      <c r="B321" s="108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92"/>
    </row>
    <row r="322" spans="1:27" s="9" customFormat="1" ht="14.25" x14ac:dyDescent="0.2">
      <c r="A322" s="26"/>
      <c r="B322" s="12" t="s">
        <v>185</v>
      </c>
      <c r="C322" s="17"/>
      <c r="D322" s="17"/>
      <c r="E322" s="17"/>
      <c r="F322" s="17"/>
      <c r="G322" s="17"/>
      <c r="H322" s="17"/>
      <c r="I322" s="17"/>
      <c r="J322" s="17"/>
      <c r="K322" s="331"/>
      <c r="L322" s="331"/>
      <c r="M322" s="331"/>
      <c r="N322" s="17"/>
      <c r="O322" s="17"/>
      <c r="P322" s="319">
        <f>'Форма для заполнения'!P323</f>
        <v>0</v>
      </c>
      <c r="Q322" s="320"/>
      <c r="R322" s="321"/>
      <c r="S322" s="17"/>
      <c r="T322" s="17"/>
      <c r="U322" s="17"/>
      <c r="V322" s="17"/>
      <c r="W322" s="17"/>
      <c r="X322" s="17"/>
      <c r="Y322" s="17"/>
      <c r="Z322" s="92"/>
      <c r="AA322" s="18"/>
    </row>
    <row r="323" spans="1:27" ht="3" customHeight="1" x14ac:dyDescent="0.2">
      <c r="A323" s="26"/>
      <c r="B323" s="12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92"/>
    </row>
    <row r="324" spans="1:27" s="9" customFormat="1" ht="14.25" x14ac:dyDescent="0.2">
      <c r="A324" s="26"/>
      <c r="B324" s="12" t="s">
        <v>186</v>
      </c>
      <c r="C324" s="17"/>
      <c r="D324" s="17"/>
      <c r="E324" s="17"/>
      <c r="F324" s="17"/>
      <c r="G324" s="17"/>
      <c r="H324" s="17"/>
      <c r="I324" s="17"/>
      <c r="J324" s="17"/>
      <c r="K324" s="331"/>
      <c r="L324" s="331"/>
      <c r="M324" s="331"/>
      <c r="N324" s="17"/>
      <c r="O324" s="17"/>
      <c r="P324" s="319">
        <f>'Форма для заполнения'!P325</f>
        <v>0</v>
      </c>
      <c r="Q324" s="320"/>
      <c r="R324" s="321"/>
      <c r="S324" s="17"/>
      <c r="T324" s="17"/>
      <c r="U324" s="17"/>
      <c r="V324" s="17"/>
      <c r="W324" s="17"/>
      <c r="X324" s="17"/>
      <c r="Y324" s="17"/>
      <c r="Z324" s="92"/>
      <c r="AA324" s="18"/>
    </row>
    <row r="325" spans="1:27" ht="3" customHeight="1" x14ac:dyDescent="0.2">
      <c r="A325" s="26"/>
      <c r="B325" s="12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92"/>
    </row>
    <row r="326" spans="1:27" s="9" customFormat="1" x14ac:dyDescent="0.2">
      <c r="A326" s="26"/>
      <c r="B326" s="332" t="s">
        <v>187</v>
      </c>
      <c r="C326" s="332"/>
      <c r="D326" s="332"/>
      <c r="E326" s="332"/>
      <c r="F326" s="332"/>
      <c r="G326" s="332"/>
      <c r="H326" s="332"/>
      <c r="I326" s="332"/>
      <c r="J326" s="332"/>
      <c r="K326" s="332"/>
      <c r="L326" s="332"/>
      <c r="M326" s="332"/>
      <c r="N326" s="109"/>
      <c r="O326" s="109" t="s">
        <v>13</v>
      </c>
      <c r="P326" s="319">
        <f>'Форма для заполнения'!P327</f>
        <v>0</v>
      </c>
      <c r="Q326" s="320"/>
      <c r="R326" s="321"/>
      <c r="S326" s="109" t="s">
        <v>14</v>
      </c>
      <c r="T326" s="319">
        <f>'Форма для заполнения'!T327</f>
        <v>0</v>
      </c>
      <c r="U326" s="320"/>
      <c r="V326" s="320"/>
      <c r="W326" s="321"/>
      <c r="X326" s="17"/>
      <c r="Y326" s="17"/>
      <c r="Z326" s="92"/>
      <c r="AA326" s="18"/>
    </row>
    <row r="327" spans="1:27" ht="3" customHeight="1" x14ac:dyDescent="0.2">
      <c r="A327" s="26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7"/>
      <c r="W327" s="17"/>
      <c r="X327" s="17"/>
      <c r="Y327" s="17"/>
      <c r="Z327" s="92"/>
    </row>
    <row r="328" spans="1:27" x14ac:dyDescent="0.2">
      <c r="A328" s="26"/>
      <c r="B328" s="108" t="s">
        <v>184</v>
      </c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6"/>
      <c r="U328" s="16"/>
      <c r="V328" s="16"/>
      <c r="W328" s="16"/>
      <c r="X328" s="16"/>
      <c r="Y328" s="16"/>
      <c r="Z328" s="21"/>
      <c r="AA328" s="9"/>
    </row>
    <row r="329" spans="1:27" s="9" customFormat="1" x14ac:dyDescent="0.2">
      <c r="A329" s="26"/>
      <c r="B329" s="108" t="s">
        <v>188</v>
      </c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09" t="s">
        <v>13</v>
      </c>
      <c r="P329" s="319">
        <f>'Форма для заполнения'!P330</f>
        <v>0</v>
      </c>
      <c r="Q329" s="320"/>
      <c r="R329" s="321"/>
      <c r="S329" s="109" t="s">
        <v>14</v>
      </c>
      <c r="T329" s="319">
        <f>'Форма для заполнения'!T330</f>
        <v>0</v>
      </c>
      <c r="U329" s="320"/>
      <c r="V329" s="320"/>
      <c r="W329" s="321"/>
      <c r="X329" s="17"/>
      <c r="Y329" s="17"/>
      <c r="Z329" s="92"/>
      <c r="AA329" s="18"/>
    </row>
    <row r="330" spans="1:27" ht="3.75" customHeight="1" x14ac:dyDescent="0.25">
      <c r="A330" s="36"/>
      <c r="B330" s="110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102"/>
    </row>
    <row r="331" spans="1:27" ht="3.75" customHeight="1" x14ac:dyDescent="0.2"/>
    <row r="332" spans="1:27" x14ac:dyDescent="0.2">
      <c r="A332" s="23"/>
      <c r="B332" s="100" t="s">
        <v>189</v>
      </c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101"/>
    </row>
    <row r="333" spans="1:27" ht="3.75" customHeight="1" x14ac:dyDescent="0.2">
      <c r="A333" s="26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92"/>
    </row>
    <row r="334" spans="1:27" s="9" customFormat="1" hidden="1" x14ac:dyDescent="0.2">
      <c r="A334" s="20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21"/>
      <c r="AA334" s="18"/>
    </row>
    <row r="335" spans="1:27" s="9" customFormat="1" hidden="1" x14ac:dyDescent="0.2">
      <c r="A335" s="20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 t="s">
        <v>195</v>
      </c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21"/>
      <c r="AA335" s="18"/>
    </row>
    <row r="336" spans="1:27" s="9" customFormat="1" hidden="1" x14ac:dyDescent="0.2">
      <c r="A336" s="20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 t="s">
        <v>194</v>
      </c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21"/>
      <c r="AA336" s="18"/>
    </row>
    <row r="337" spans="1:27" s="9" customFormat="1" hidden="1" x14ac:dyDescent="0.2">
      <c r="A337" s="20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 t="s">
        <v>193</v>
      </c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21"/>
      <c r="AA337" s="18"/>
    </row>
    <row r="338" spans="1:27" s="9" customFormat="1" hidden="1" x14ac:dyDescent="0.2">
      <c r="A338" s="20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 t="s">
        <v>192</v>
      </c>
      <c r="O338" s="16"/>
      <c r="P338" s="16"/>
      <c r="Q338" s="16"/>
      <c r="R338" s="16"/>
      <c r="S338" s="16">
        <v>4</v>
      </c>
      <c r="T338" s="16"/>
      <c r="U338" s="16"/>
      <c r="V338" s="16"/>
      <c r="W338" s="16"/>
      <c r="X338" s="16"/>
      <c r="Y338" s="16"/>
      <c r="Z338" s="21"/>
      <c r="AA338" s="18"/>
    </row>
    <row r="339" spans="1:27" x14ac:dyDescent="0.2">
      <c r="A339" s="26"/>
      <c r="B339" s="17" t="s">
        <v>191</v>
      </c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6" t="str">
        <f>'Форма для заполнения'!N340</f>
        <v>ручные огнетушители</v>
      </c>
      <c r="O339" s="16"/>
      <c r="P339" s="16"/>
      <c r="Q339" s="16"/>
      <c r="R339" s="16"/>
      <c r="S339" s="16"/>
      <c r="T339" s="16"/>
      <c r="U339" s="16"/>
      <c r="V339" s="16"/>
      <c r="W339" s="16"/>
      <c r="X339" s="17"/>
      <c r="Y339" s="17"/>
      <c r="Z339" s="92"/>
    </row>
    <row r="340" spans="1:27" ht="4.5" customHeight="1" x14ac:dyDescent="0.2">
      <c r="A340" s="26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92"/>
    </row>
    <row r="341" spans="1:27" s="9" customFormat="1" hidden="1" x14ac:dyDescent="0.2">
      <c r="A341" s="20"/>
      <c r="B341" s="16"/>
      <c r="C341" s="16"/>
      <c r="D341" s="16"/>
      <c r="E341" s="16"/>
      <c r="F341" s="16"/>
      <c r="G341" s="16" t="s">
        <v>197</v>
      </c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21"/>
      <c r="AA341" s="18"/>
    </row>
    <row r="342" spans="1:27" s="9" customFormat="1" hidden="1" x14ac:dyDescent="0.2">
      <c r="A342" s="20"/>
      <c r="B342" s="16"/>
      <c r="C342" s="16"/>
      <c r="D342" s="16"/>
      <c r="E342" s="16"/>
      <c r="F342" s="16"/>
      <c r="G342" s="16" t="s">
        <v>199</v>
      </c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21"/>
      <c r="AA342" s="18"/>
    </row>
    <row r="343" spans="1:27" s="9" customFormat="1" hidden="1" x14ac:dyDescent="0.2">
      <c r="A343" s="20"/>
      <c r="B343" s="16"/>
      <c r="C343" s="16"/>
      <c r="D343" s="16"/>
      <c r="E343" s="16"/>
      <c r="F343" s="16"/>
      <c r="G343" s="16" t="s">
        <v>198</v>
      </c>
      <c r="H343" s="16"/>
      <c r="I343" s="16"/>
      <c r="J343" s="16"/>
      <c r="K343" s="16"/>
      <c r="L343" s="16"/>
      <c r="M343" s="16">
        <v>3</v>
      </c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21"/>
      <c r="AA343" s="18"/>
    </row>
    <row r="344" spans="1:27" s="9" customFormat="1" x14ac:dyDescent="0.2">
      <c r="A344" s="26"/>
      <c r="B344" s="17" t="s">
        <v>196</v>
      </c>
      <c r="C344" s="17"/>
      <c r="D344" s="17"/>
      <c r="E344" s="17"/>
      <c r="F344" s="17"/>
      <c r="G344" s="16" t="str">
        <f>'Форма для заполнения'!G345</f>
        <v>пароводяные регистры</v>
      </c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7"/>
      <c r="S344" s="17"/>
      <c r="T344" s="17"/>
      <c r="U344" s="17"/>
      <c r="V344" s="17"/>
      <c r="W344" s="17"/>
      <c r="X344" s="17"/>
      <c r="Y344" s="17"/>
      <c r="Z344" s="92"/>
      <c r="AA344" s="18"/>
    </row>
    <row r="345" spans="1:27" ht="5.25" customHeight="1" x14ac:dyDescent="0.2">
      <c r="A345" s="26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92"/>
    </row>
    <row r="346" spans="1:27" s="17" customFormat="1" x14ac:dyDescent="0.2">
      <c r="A346" s="26"/>
      <c r="B346" s="17" t="s">
        <v>200</v>
      </c>
      <c r="Z346" s="92"/>
    </row>
    <row r="347" spans="1:27" s="16" customFormat="1" ht="24.75" customHeight="1" x14ac:dyDescent="0.2">
      <c r="A347" s="26"/>
      <c r="B347" s="324" t="str">
        <f>'Форма для заполнения'!B348</f>
        <v>Тип существующих средств пож и газо сигнализации, возможность подключения дополнительных датчиков</v>
      </c>
      <c r="C347" s="325"/>
      <c r="D347" s="325"/>
      <c r="E347" s="325"/>
      <c r="F347" s="325"/>
      <c r="G347" s="325"/>
      <c r="H347" s="325"/>
      <c r="I347" s="325"/>
      <c r="J347" s="325"/>
      <c r="K347" s="325"/>
      <c r="L347" s="325"/>
      <c r="M347" s="325"/>
      <c r="N347" s="325"/>
      <c r="O347" s="325"/>
      <c r="P347" s="325"/>
      <c r="Q347" s="325"/>
      <c r="R347" s="325"/>
      <c r="S347" s="325"/>
      <c r="T347" s="325"/>
      <c r="U347" s="325"/>
      <c r="V347" s="325"/>
      <c r="W347" s="325"/>
      <c r="X347" s="325"/>
      <c r="Y347" s="326"/>
      <c r="Z347" s="92"/>
      <c r="AA347" s="17"/>
    </row>
    <row r="348" spans="1:27" ht="4.5" customHeight="1" x14ac:dyDescent="0.2">
      <c r="A348" s="36"/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102"/>
    </row>
    <row r="349" spans="1:27" ht="6" customHeight="1" x14ac:dyDescent="0.2"/>
    <row r="350" spans="1:27" s="17" customFormat="1" x14ac:dyDescent="0.2">
      <c r="A350" s="23"/>
      <c r="B350" s="100" t="s">
        <v>201</v>
      </c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101"/>
    </row>
    <row r="351" spans="1:27" s="16" customFormat="1" ht="59.25" customHeight="1" x14ac:dyDescent="0.2">
      <c r="A351" s="26"/>
      <c r="B351" s="324">
        <f>'Форма для заполнения'!B352</f>
        <v>0</v>
      </c>
      <c r="C351" s="325"/>
      <c r="D351" s="325"/>
      <c r="E351" s="325"/>
      <c r="F351" s="325"/>
      <c r="G351" s="325"/>
      <c r="H351" s="325"/>
      <c r="I351" s="325"/>
      <c r="J351" s="325"/>
      <c r="K351" s="325"/>
      <c r="L351" s="325"/>
      <c r="M351" s="325"/>
      <c r="N351" s="325"/>
      <c r="O351" s="325"/>
      <c r="P351" s="325"/>
      <c r="Q351" s="325"/>
      <c r="R351" s="325"/>
      <c r="S351" s="325"/>
      <c r="T351" s="325"/>
      <c r="U351" s="325"/>
      <c r="V351" s="325"/>
      <c r="W351" s="325"/>
      <c r="X351" s="325"/>
      <c r="Y351" s="326"/>
      <c r="Z351" s="92"/>
      <c r="AA351" s="17"/>
    </row>
    <row r="352" spans="1:27" ht="4.5" customHeight="1" x14ac:dyDescent="0.2">
      <c r="A352" s="36"/>
      <c r="B352" s="98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102"/>
    </row>
    <row r="353" spans="1:26" ht="3" customHeight="1" x14ac:dyDescent="0.2"/>
    <row r="354" spans="1:26" x14ac:dyDescent="0.2">
      <c r="A354" s="23"/>
      <c r="B354" s="24" t="s">
        <v>202</v>
      </c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101"/>
    </row>
    <row r="355" spans="1:26" ht="4.5" customHeight="1" x14ac:dyDescent="0.2">
      <c r="A355" s="26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92"/>
    </row>
    <row r="356" spans="1:26" x14ac:dyDescent="0.2">
      <c r="A356" s="26"/>
      <c r="B356" s="17" t="s">
        <v>203</v>
      </c>
      <c r="C356" s="17"/>
      <c r="D356" s="17"/>
      <c r="E356" s="17"/>
      <c r="F356" s="17"/>
      <c r="G356" s="327">
        <f>'Форма для заполнения'!G357</f>
        <v>0</v>
      </c>
      <c r="H356" s="328"/>
      <c r="I356" s="328"/>
      <c r="J356" s="328"/>
      <c r="K356" s="328"/>
      <c r="L356" s="328"/>
      <c r="M356" s="328"/>
      <c r="N356" s="328"/>
      <c r="O356" s="328"/>
      <c r="P356" s="328"/>
      <c r="Q356" s="328"/>
      <c r="R356" s="328"/>
      <c r="S356" s="328"/>
      <c r="T356" s="328"/>
      <c r="U356" s="328"/>
      <c r="V356" s="328"/>
      <c r="W356" s="328"/>
      <c r="X356" s="328"/>
      <c r="Y356" s="329"/>
      <c r="Z356" s="92"/>
    </row>
    <row r="357" spans="1:26" ht="4.5" customHeight="1" x14ac:dyDescent="0.2">
      <c r="A357" s="26"/>
      <c r="B357" s="17"/>
      <c r="C357" s="17"/>
      <c r="D357" s="17"/>
      <c r="E357" s="17"/>
      <c r="F357" s="17"/>
      <c r="G357" s="331"/>
      <c r="H357" s="331"/>
      <c r="I357" s="331"/>
      <c r="J357" s="331"/>
      <c r="K357" s="331"/>
      <c r="L357" s="331"/>
      <c r="M357" s="331"/>
      <c r="N357" s="331"/>
      <c r="O357" s="331"/>
      <c r="P357" s="331"/>
      <c r="Q357" s="331"/>
      <c r="R357" s="331"/>
      <c r="S357" s="331"/>
      <c r="T357" s="331"/>
      <c r="U357" s="331"/>
      <c r="V357" s="331"/>
      <c r="W357" s="331"/>
      <c r="X357" s="331"/>
      <c r="Y357" s="331"/>
      <c r="Z357" s="92"/>
    </row>
    <row r="358" spans="1:26" x14ac:dyDescent="0.2">
      <c r="A358" s="26"/>
      <c r="B358" s="17" t="s">
        <v>204</v>
      </c>
      <c r="C358" s="17"/>
      <c r="D358" s="17"/>
      <c r="E358" s="17"/>
      <c r="F358" s="17"/>
      <c r="G358" s="327">
        <f>'Форма для заполнения'!G359</f>
        <v>0</v>
      </c>
      <c r="H358" s="328"/>
      <c r="I358" s="328"/>
      <c r="J358" s="328"/>
      <c r="K358" s="328"/>
      <c r="L358" s="328"/>
      <c r="M358" s="328"/>
      <c r="N358" s="328"/>
      <c r="O358" s="328"/>
      <c r="P358" s="328"/>
      <c r="Q358" s="328"/>
      <c r="R358" s="328"/>
      <c r="S358" s="328"/>
      <c r="T358" s="328"/>
      <c r="U358" s="328"/>
      <c r="V358" s="328"/>
      <c r="W358" s="328"/>
      <c r="X358" s="328"/>
      <c r="Y358" s="329"/>
      <c r="Z358" s="92"/>
    </row>
    <row r="359" spans="1:26" ht="4.5" customHeight="1" x14ac:dyDescent="0.2">
      <c r="A359" s="26"/>
      <c r="B359" s="17"/>
      <c r="C359" s="17"/>
      <c r="D359" s="17"/>
      <c r="E359" s="17"/>
      <c r="F359" s="17"/>
      <c r="G359" s="331"/>
      <c r="H359" s="331"/>
      <c r="I359" s="331"/>
      <c r="J359" s="331"/>
      <c r="K359" s="331"/>
      <c r="L359" s="331"/>
      <c r="M359" s="331"/>
      <c r="N359" s="331"/>
      <c r="O359" s="331"/>
      <c r="P359" s="331"/>
      <c r="Q359" s="331"/>
      <c r="R359" s="331"/>
      <c r="S359" s="331"/>
      <c r="T359" s="331"/>
      <c r="U359" s="331"/>
      <c r="V359" s="331"/>
      <c r="W359" s="331"/>
      <c r="X359" s="331"/>
      <c r="Y359" s="331"/>
      <c r="Z359" s="92"/>
    </row>
    <row r="360" spans="1:26" x14ac:dyDescent="0.2">
      <c r="A360" s="26"/>
      <c r="B360" s="17" t="s">
        <v>205</v>
      </c>
      <c r="C360" s="17"/>
      <c r="D360" s="17"/>
      <c r="E360" s="17"/>
      <c r="F360" s="17"/>
      <c r="G360" s="327">
        <f>'Форма для заполнения'!G361</f>
        <v>0</v>
      </c>
      <c r="H360" s="328"/>
      <c r="I360" s="328"/>
      <c r="J360" s="328"/>
      <c r="K360" s="328"/>
      <c r="L360" s="328"/>
      <c r="M360" s="328"/>
      <c r="N360" s="328"/>
      <c r="O360" s="328"/>
      <c r="P360" s="328"/>
      <c r="Q360" s="328"/>
      <c r="R360" s="328"/>
      <c r="S360" s="328"/>
      <c r="T360" s="328"/>
      <c r="U360" s="328"/>
      <c r="V360" s="328"/>
      <c r="W360" s="328"/>
      <c r="X360" s="328"/>
      <c r="Y360" s="329"/>
      <c r="Z360" s="92"/>
    </row>
    <row r="361" spans="1:26" ht="4.5" customHeight="1" x14ac:dyDescent="0.2">
      <c r="A361" s="26"/>
      <c r="B361" s="17"/>
      <c r="C361" s="17"/>
      <c r="D361" s="17"/>
      <c r="E361" s="17"/>
      <c r="F361" s="17"/>
      <c r="G361" s="331"/>
      <c r="H361" s="331"/>
      <c r="I361" s="331"/>
      <c r="J361" s="331"/>
      <c r="K361" s="331"/>
      <c r="L361" s="331"/>
      <c r="M361" s="331"/>
      <c r="N361" s="331"/>
      <c r="O361" s="331"/>
      <c r="P361" s="331"/>
      <c r="Q361" s="331"/>
      <c r="R361" s="331"/>
      <c r="S361" s="331"/>
      <c r="T361" s="331"/>
      <c r="U361" s="331"/>
      <c r="V361" s="331"/>
      <c r="W361" s="331"/>
      <c r="X361" s="331"/>
      <c r="Y361" s="331"/>
      <c r="Z361" s="92"/>
    </row>
    <row r="362" spans="1:26" x14ac:dyDescent="0.2">
      <c r="A362" s="26"/>
      <c r="B362" s="17" t="s">
        <v>206</v>
      </c>
      <c r="C362" s="17"/>
      <c r="D362" s="17"/>
      <c r="E362" s="17"/>
      <c r="F362" s="17"/>
      <c r="G362" s="327">
        <f>'Форма для заполнения'!G363</f>
        <v>0</v>
      </c>
      <c r="H362" s="328"/>
      <c r="I362" s="328"/>
      <c r="J362" s="328"/>
      <c r="K362" s="328"/>
      <c r="L362" s="328"/>
      <c r="M362" s="328"/>
      <c r="N362" s="328"/>
      <c r="O362" s="328"/>
      <c r="P362" s="328"/>
      <c r="Q362" s="328"/>
      <c r="R362" s="328"/>
      <c r="S362" s="328"/>
      <c r="T362" s="328"/>
      <c r="U362" s="328"/>
      <c r="V362" s="328"/>
      <c r="W362" s="328"/>
      <c r="X362" s="328"/>
      <c r="Y362" s="329"/>
      <c r="Z362" s="92"/>
    </row>
    <row r="363" spans="1:26" ht="4.5" customHeight="1" x14ac:dyDescent="0.2">
      <c r="A363" s="26"/>
      <c r="B363" s="17"/>
      <c r="C363" s="17"/>
      <c r="D363" s="17"/>
      <c r="E363" s="17"/>
      <c r="F363" s="17"/>
      <c r="G363" s="331"/>
      <c r="H363" s="331"/>
      <c r="I363" s="331"/>
      <c r="J363" s="331"/>
      <c r="K363" s="331"/>
      <c r="L363" s="331"/>
      <c r="M363" s="331"/>
      <c r="N363" s="331"/>
      <c r="O363" s="331"/>
      <c r="P363" s="331"/>
      <c r="Q363" s="331"/>
      <c r="R363" s="331"/>
      <c r="S363" s="331"/>
      <c r="T363" s="331"/>
      <c r="U363" s="331"/>
      <c r="V363" s="331"/>
      <c r="W363" s="331"/>
      <c r="X363" s="331"/>
      <c r="Y363" s="331"/>
      <c r="Z363" s="92"/>
    </row>
    <row r="364" spans="1:26" x14ac:dyDescent="0.2">
      <c r="A364" s="26"/>
      <c r="B364" s="17" t="s">
        <v>207</v>
      </c>
      <c r="C364" s="17"/>
      <c r="D364" s="17"/>
      <c r="E364" s="17"/>
      <c r="F364" s="17"/>
      <c r="G364" s="327">
        <f>'Форма для заполнения'!G365</f>
        <v>0</v>
      </c>
      <c r="H364" s="328"/>
      <c r="I364" s="328"/>
      <c r="J364" s="328"/>
      <c r="K364" s="328"/>
      <c r="L364" s="328"/>
      <c r="M364" s="328"/>
      <c r="N364" s="328"/>
      <c r="O364" s="328"/>
      <c r="P364" s="328"/>
      <c r="Q364" s="328"/>
      <c r="R364" s="328"/>
      <c r="S364" s="328"/>
      <c r="T364" s="328"/>
      <c r="U364" s="328"/>
      <c r="V364" s="328"/>
      <c r="W364" s="328"/>
      <c r="X364" s="328"/>
      <c r="Y364" s="329"/>
      <c r="Z364" s="92"/>
    </row>
    <row r="365" spans="1:26" ht="3" customHeight="1" x14ac:dyDescent="0.2">
      <c r="A365" s="36"/>
      <c r="B365" s="98"/>
      <c r="C365" s="98"/>
      <c r="D365" s="98"/>
      <c r="E365" s="98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102"/>
    </row>
    <row r="366" spans="1:26" hidden="1" x14ac:dyDescent="0.2"/>
  </sheetData>
  <mergeCells count="203">
    <mergeCell ref="B6:Y8"/>
    <mergeCell ref="X290:Y290"/>
    <mergeCell ref="X296:Y296"/>
    <mergeCell ref="X298:Y298"/>
    <mergeCell ref="X300:Y300"/>
    <mergeCell ref="X292:Y292"/>
    <mergeCell ref="X294:Y294"/>
    <mergeCell ref="B292:V292"/>
    <mergeCell ref="B290:V290"/>
    <mergeCell ref="B286:V286"/>
    <mergeCell ref="B288:V288"/>
    <mergeCell ref="O268:P268"/>
    <mergeCell ref="B271:Y271"/>
    <mergeCell ref="Q276:R276"/>
    <mergeCell ref="B279:Y279"/>
    <mergeCell ref="X284:Y284"/>
    <mergeCell ref="X286:Y286"/>
    <mergeCell ref="X288:Y288"/>
    <mergeCell ref="S238:Y238"/>
    <mergeCell ref="O243:P243"/>
    <mergeCell ref="I245:Y245"/>
    <mergeCell ref="B248:Y248"/>
    <mergeCell ref="O253:P253"/>
    <mergeCell ref="B284:V284"/>
    <mergeCell ref="K324:M324"/>
    <mergeCell ref="B294:V294"/>
    <mergeCell ref="B296:V296"/>
    <mergeCell ref="B298:V298"/>
    <mergeCell ref="X306:Y306"/>
    <mergeCell ref="X308:Y308"/>
    <mergeCell ref="B314:Y316"/>
    <mergeCell ref="X302:Y302"/>
    <mergeCell ref="X304:Y304"/>
    <mergeCell ref="G364:Y364"/>
    <mergeCell ref="B302:V302"/>
    <mergeCell ref="B304:V304"/>
    <mergeCell ref="B300:V300"/>
    <mergeCell ref="G360:Y360"/>
    <mergeCell ref="G361:Y361"/>
    <mergeCell ref="G362:Y362"/>
    <mergeCell ref="G363:Y363"/>
    <mergeCell ref="G356:Y356"/>
    <mergeCell ref="G357:Y357"/>
    <mergeCell ref="G358:Y358"/>
    <mergeCell ref="G359:Y359"/>
    <mergeCell ref="P329:R329"/>
    <mergeCell ref="T329:W329"/>
    <mergeCell ref="B347:Y347"/>
    <mergeCell ref="B351:Y351"/>
    <mergeCell ref="B326:M326"/>
    <mergeCell ref="P326:R326"/>
    <mergeCell ref="B306:V306"/>
    <mergeCell ref="B308:V308"/>
    <mergeCell ref="P324:R324"/>
    <mergeCell ref="P322:R322"/>
    <mergeCell ref="T326:W326"/>
    <mergeCell ref="K322:M322"/>
    <mergeCell ref="B256:Y256"/>
    <mergeCell ref="O261:P261"/>
    <mergeCell ref="B264:Y264"/>
    <mergeCell ref="O266:P266"/>
    <mergeCell ref="M221:N221"/>
    <mergeCell ref="P221:Y221"/>
    <mergeCell ref="O223:P223"/>
    <mergeCell ref="I210:Y210"/>
    <mergeCell ref="N212:O212"/>
    <mergeCell ref="I214:Y214"/>
    <mergeCell ref="B217:Y217"/>
    <mergeCell ref="G233:R233"/>
    <mergeCell ref="S233:Y233"/>
    <mergeCell ref="I198:Y198"/>
    <mergeCell ref="I200:J200"/>
    <mergeCell ref="N200:O200"/>
    <mergeCell ref="T208:U208"/>
    <mergeCell ref="I202:Y202"/>
    <mergeCell ref="T219:U219"/>
    <mergeCell ref="I206:Y206"/>
    <mergeCell ref="I204:J204"/>
    <mergeCell ref="N204:O204"/>
    <mergeCell ref="N208:O208"/>
    <mergeCell ref="T212:U212"/>
    <mergeCell ref="I194:Y194"/>
    <mergeCell ref="T88:V88"/>
    <mergeCell ref="C86:R86"/>
    <mergeCell ref="C87:R87"/>
    <mergeCell ref="T90:X90"/>
    <mergeCell ref="I196:J196"/>
    <mergeCell ref="N196:O196"/>
    <mergeCell ref="W180:X180"/>
    <mergeCell ref="R182:S182"/>
    <mergeCell ref="I188:J188"/>
    <mergeCell ref="N188:O188"/>
    <mergeCell ref="C88:R88"/>
    <mergeCell ref="N114:Y114"/>
    <mergeCell ref="C108:R108"/>
    <mergeCell ref="C106:R106"/>
    <mergeCell ref="C107:R107"/>
    <mergeCell ref="C93:Y93"/>
    <mergeCell ref="S96:Y96"/>
    <mergeCell ref="S98:Y98"/>
    <mergeCell ref="S100:Y100"/>
    <mergeCell ref="T87:V87"/>
    <mergeCell ref="R78:Y78"/>
    <mergeCell ref="B74:I74"/>
    <mergeCell ref="B69:Q69"/>
    <mergeCell ref="B78:Q78"/>
    <mergeCell ref="K74:Y74"/>
    <mergeCell ref="I192:J192"/>
    <mergeCell ref="N192:O192"/>
    <mergeCell ref="I190:Y190"/>
    <mergeCell ref="D112:Y112"/>
    <mergeCell ref="T84:V84"/>
    <mergeCell ref="T85:V85"/>
    <mergeCell ref="T86:V86"/>
    <mergeCell ref="R67:Y67"/>
    <mergeCell ref="R69:Y69"/>
    <mergeCell ref="C5:S5"/>
    <mergeCell ref="R14:Z14"/>
    <mergeCell ref="B59:Z59"/>
    <mergeCell ref="B17:Z17"/>
    <mergeCell ref="C14:Q14"/>
    <mergeCell ref="S35:Y35"/>
    <mergeCell ref="B57:Q57"/>
    <mergeCell ref="B30:Q30"/>
    <mergeCell ref="B32:Q32"/>
    <mergeCell ref="S24:U24"/>
    <mergeCell ref="R57:Y57"/>
    <mergeCell ref="B55:Q55"/>
    <mergeCell ref="S49:U49"/>
    <mergeCell ref="W49:Y49"/>
    <mergeCell ref="S53:U53"/>
    <mergeCell ref="W53:Y53"/>
    <mergeCell ref="B51:Y51"/>
    <mergeCell ref="B49:Q49"/>
    <mergeCell ref="S18:U18"/>
    <mergeCell ref="W18:Y18"/>
    <mergeCell ref="S20:U20"/>
    <mergeCell ref="W20:Y20"/>
    <mergeCell ref="S22:U22"/>
    <mergeCell ref="W22:Y22"/>
    <mergeCell ref="B53:Q53"/>
    <mergeCell ref="B65:Q65"/>
    <mergeCell ref="B37:Q37"/>
    <mergeCell ref="B39:Q39"/>
    <mergeCell ref="B42:Q42"/>
    <mergeCell ref="B47:R47"/>
    <mergeCell ref="R55:Y55"/>
    <mergeCell ref="S42:Y42"/>
    <mergeCell ref="S47:Z47"/>
    <mergeCell ref="R63:Y63"/>
    <mergeCell ref="S37:Y37"/>
    <mergeCell ref="R65:Y65"/>
    <mergeCell ref="B61:Q61"/>
    <mergeCell ref="B63:Q63"/>
    <mergeCell ref="R61:Y61"/>
    <mergeCell ref="C13:Z13"/>
    <mergeCell ref="B83:C83"/>
    <mergeCell ref="C84:R84"/>
    <mergeCell ref="C85:R85"/>
    <mergeCell ref="B16:Q16"/>
    <mergeCell ref="B18:Q18"/>
    <mergeCell ref="B20:Q20"/>
    <mergeCell ref="B67:Q67"/>
    <mergeCell ref="B22:Q22"/>
    <mergeCell ref="B24:Q24"/>
    <mergeCell ref="B26:Q26"/>
    <mergeCell ref="B28:Q28"/>
    <mergeCell ref="C45:Z45"/>
    <mergeCell ref="S28:U28"/>
    <mergeCell ref="W28:Y28"/>
    <mergeCell ref="B35:Q35"/>
    <mergeCell ref="S30:U30"/>
    <mergeCell ref="W30:Y30"/>
    <mergeCell ref="S32:Y32"/>
    <mergeCell ref="S39:Y39"/>
    <mergeCell ref="W24:Y24"/>
    <mergeCell ref="S26:Y26"/>
    <mergeCell ref="S16:U16"/>
    <mergeCell ref="W16:Y16"/>
    <mergeCell ref="B4:Y4"/>
    <mergeCell ref="G1:Y3"/>
    <mergeCell ref="W166:X166"/>
    <mergeCell ref="C157:R157"/>
    <mergeCell ref="C158:R158"/>
    <mergeCell ref="C160:S160"/>
    <mergeCell ref="D161:Y161"/>
    <mergeCell ref="S142:Y142"/>
    <mergeCell ref="S147:Y147"/>
    <mergeCell ref="C155:R155"/>
    <mergeCell ref="C156:R156"/>
    <mergeCell ref="G142:R142"/>
    <mergeCell ref="P127:Y127"/>
    <mergeCell ref="P134:Y134"/>
    <mergeCell ref="L129:Y129"/>
    <mergeCell ref="L136:Y136"/>
    <mergeCell ref="C109:R109"/>
    <mergeCell ref="M102:Y102"/>
    <mergeCell ref="I122:J122"/>
    <mergeCell ref="W122:X122"/>
    <mergeCell ref="I116:Y116"/>
    <mergeCell ref="I120:J120"/>
    <mergeCell ref="W120:X120"/>
    <mergeCell ref="N118:Y118"/>
  </mergeCells>
  <phoneticPr fontId="2" type="noConversion"/>
  <conditionalFormatting sqref="D112:Y112 D161:Y161">
    <cfRule type="expression" dxfId="2" priority="1" stopIfTrue="1">
      <formula>"$S$79&lt;5"</formula>
    </cfRule>
  </conditionalFormatting>
  <conditionalFormatting sqref="S180:X180">
    <cfRule type="cellIs" dxfId="1" priority="2" stopIfTrue="1" operator="equal">
      <formula>"$R$143=1"</formula>
    </cfRule>
  </conditionalFormatting>
  <conditionalFormatting sqref="R180">
    <cfRule type="expression" dxfId="0" priority="3" stopIfTrue="1">
      <formula>"$R$143=1"</formula>
    </cfRule>
  </conditionalFormatting>
  <printOptions horizontalCentered="1"/>
  <pageMargins left="0.19685039370078741" right="0.35433070866141736" top="0.85" bottom="0.92" header="0.51181102362204722" footer="0.92"/>
  <pageSetup paperSize="9" scale="98" orientation="portrait" r:id="rId1"/>
  <headerFooter alignWithMargins="0"/>
  <rowBreaks count="3" manualBreakCount="3">
    <brk id="80" max="16383" man="1"/>
    <brk id="202" max="25" man="1"/>
    <brk id="280" max="25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Форма для заполнения</vt:lpstr>
      <vt:lpstr>Для печати</vt:lpstr>
      <vt:lpstr>'Для печати'!Область_печати</vt:lpstr>
      <vt:lpstr>'Форма для заполнения'!Область_печати</vt:lpstr>
    </vt:vector>
  </TitlesOfParts>
  <Company>NGI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Идрисова Карина Маратовна</cp:lastModifiedBy>
  <cp:lastPrinted>2006-05-25T08:38:22Z</cp:lastPrinted>
  <dcterms:created xsi:type="dcterms:W3CDTF">2006-04-29T05:13:06Z</dcterms:created>
  <dcterms:modified xsi:type="dcterms:W3CDTF">2018-07-26T06:24:22Z</dcterms:modified>
</cp:coreProperties>
</file>