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903" activeTab="2"/>
  </bookViews>
  <sheets>
    <sheet name="Извещ.о запр.предл. (откр)" sheetId="7" r:id="rId1"/>
    <sheet name="Сведения об участнике" sheetId="10" r:id="rId2"/>
    <sheet name="Тендерная заявка" sheetId="9" r:id="rId3"/>
    <sheet name="Опись документов" sheetId="8"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9" l="1"/>
  <c r="F14" i="9"/>
  <c r="F13" i="9"/>
  <c r="F12" i="9"/>
  <c r="F11" i="9"/>
  <c r="F10" i="9"/>
  <c r="F9" i="9"/>
  <c r="F8" i="9"/>
  <c r="H15" i="9"/>
  <c r="H14" i="9"/>
  <c r="H13" i="9"/>
  <c r="H12" i="9"/>
  <c r="H11" i="9"/>
  <c r="H10" i="9"/>
  <c r="H9" i="9"/>
  <c r="H8" i="9"/>
  <c r="H16" i="9" l="1"/>
</calcChain>
</file>

<file path=xl/sharedStrings.xml><?xml version="1.0" encoding="utf-8"?>
<sst xmlns="http://schemas.openxmlformats.org/spreadsheetml/2006/main" count="154" uniqueCount="142">
  <si>
    <t>Срок фиксации цены:</t>
  </si>
  <si>
    <t>Требования по сопроводительной документации:</t>
  </si>
  <si>
    <t>Доставка ТМЦ:</t>
  </si>
  <si>
    <t>Срок окончательной оплаты</t>
  </si>
  <si>
    <t>Срок поставки</t>
  </si>
  <si>
    <t>Предоплата:</t>
  </si>
  <si>
    <t>Условия оплаты и доставки</t>
  </si>
  <si>
    <t>Ед. изм.</t>
  </si>
  <si>
    <t>Технические  характеристики (номер ГОСТа, ТУ) или указание производителя товара</t>
  </si>
  <si>
    <t>Наименование товара</t>
  </si>
  <si>
    <t>№ п/п</t>
  </si>
  <si>
    <t>Описание предмета тендера (товары, услуги)</t>
  </si>
  <si>
    <t xml:space="preserve">о проведении открытого запроса предложений на </t>
  </si>
  <si>
    <t>_______________________________________________________________________</t>
  </si>
  <si>
    <t xml:space="preserve"> поставку (наименование товаров) / выполнение (наименование работ) / оказание (наименование услуг)</t>
  </si>
  <si>
    <t>Наименование организатора тендера –</t>
  </si>
  <si>
    <t>Компания "ОЗНА"</t>
  </si>
  <si>
    <t xml:space="preserve">Почтовый адрес – </t>
  </si>
  <si>
    <t>452620, РБ, г. Октябрьский, ул. Северная, д.60</t>
  </si>
  <si>
    <t xml:space="preserve">Ответственный исполнитель организатора тендера – </t>
  </si>
  <si>
    <r>
      <rPr>
        <b/>
        <sz val="12"/>
        <rFont val="Times New Roman"/>
        <family val="1"/>
        <charset val="204"/>
      </rPr>
      <t xml:space="preserve">Предмет тендера. </t>
    </r>
    <r>
      <rPr>
        <sz val="12"/>
        <rFont val="Times New Roman"/>
        <family val="1"/>
        <charset val="204"/>
      </rPr>
      <t>Подробное описание предмета тендера, указание места и сроков поставки товаров, выполнения работ, оказания услуг,  содержатся в приложении «Описание предмета тендера».</t>
    </r>
  </si>
  <si>
    <r>
      <rPr>
        <b/>
        <sz val="12"/>
        <rFont val="Times New Roman"/>
        <family val="1"/>
        <charset val="204"/>
      </rPr>
      <t>Тендерная документация</t>
    </r>
    <r>
      <rPr>
        <sz val="12"/>
        <rFont val="Times New Roman"/>
        <family val="1"/>
        <charset val="204"/>
      </rPr>
      <t xml:space="preserve"> размещена на Интернет–сайте </t>
    </r>
    <r>
      <rPr>
        <u/>
        <sz val="12"/>
        <color indexed="56"/>
        <rFont val="Times New Roman"/>
        <family val="1"/>
        <charset val="204"/>
      </rPr>
      <t>www.ozna.ru/tenders</t>
    </r>
  </si>
  <si>
    <t>Порядок проведения запроса предложений приведен в приложении «Требования к участникам запроса предложений и порядок его проведения».</t>
  </si>
  <si>
    <t>Информация о результатах тендерной процедуры размещается на Интернет-сайте и направляется победителю (победителям) по электронной почте. Ориентировочный срок подведения итогов составляет от трех до четырех недель после дня вскрытия заявок участников.</t>
  </si>
  <si>
    <t xml:space="preserve">Настоящее извещение не является офертой (публичной офертой), то есть у заказчика не возникает обязательств по заключению договора с участниками и он не несет ответственности за отказ от заключения договора с ними. </t>
  </si>
  <si>
    <t>Организатор тендера вправе внести изменения в тендерную документацию, в том числе в настоящее извещение, в любое время со дня объявления о проведении запроса предложений и до даты окончания срока приема заявок участников включительно. Случаи внесения изменений в тендерную документацию после даты окончания срока приема заявок участников приведены в приложении "Требования к участникам запроса предложений и порядок его проведения".</t>
  </si>
  <si>
    <t>Организатор тендера вправе отказаться от проведения запроса предложений в любое время со дня его объявления, в том числе после окончания срока приема заявок участников, их вскрытия.</t>
  </si>
  <si>
    <t>В случае уклонения от заключения договора, существенного нарушения условий заключенного договора, предоставления недостоверных сведений и (или) подложных документов, участник может быть включен в Реестр недобросовестных поставщиков Компании "ОЗНА" на срок от одного года до двух лет с целью недопущения его дальнейшего участия в тендерных процедурах.</t>
  </si>
  <si>
    <t>К извещению о проведении открытого запроса предложений прилагаются:</t>
  </si>
  <si>
    <t>Председатель Тендерной комиссии</t>
  </si>
  <si>
    <t>(подпись, дата)</t>
  </si>
  <si>
    <t xml:space="preserve">   (инициалы, фамилия)</t>
  </si>
  <si>
    <t xml:space="preserve">Руководитель организатора тендера </t>
  </si>
  <si>
    <t>Ответственный исполнитель организатора тендера</t>
  </si>
  <si>
    <t>На фирменном бланке участника</t>
  </si>
  <si>
    <t>Опись документов, составляющих заявку участника</t>
  </si>
  <si>
    <t>Наименование документа</t>
  </si>
  <si>
    <t>Кол-во листов</t>
  </si>
  <si>
    <t>Обязательные документы</t>
  </si>
  <si>
    <t>Предложение участника (составляется по форме в соответствии с тендерной документацией)</t>
  </si>
  <si>
    <t>Сведения об участнике (составляются по форме в соответствии с тендерной документацией)</t>
  </si>
  <si>
    <t>Выписка из «Единого государственного реестра юридических лиц», выписка из «Единого государственного реестра индивидуальных предпринимателей», полученные (дата составления) не ранее чем за шесть месяцев до даты предоставления заявки участника (оригинал или копия такой выписки)</t>
  </si>
  <si>
    <t>Копия бухгалтерской отчетности (форма № 1 «Бухгалтерский баланс»,  форма № 2 «Отчет о прибылях и убытках») с отметкой налогового органа либо нотариально заверенная копия за последний отчетный период (для юридических лиц)</t>
  </si>
  <si>
    <t>Документ, подтверждающий полномочия лица на подписание документов, входящих в состав заявки участника (предоставляется в случае, если от имени участника действует лицо, уполномоченное руководителем участника – юридического лица, индивидуальным предпринимателем). В случае, если такой документ подписан лицом, уполномоченным руководителем участника, также предоставляется документ, подтверждающий полномочия такого лица</t>
  </si>
  <si>
    <t xml:space="preserve">Копии документов, подтверждающих соответствие участника требованиям, установленным в соответствии с законодательством Российской Федерации к лицам, осуществляющим поставки товаров, выполнение работ, оказание услуг, являющихся предметом тендера (разрешительная документация: лицензии, свидетельства, разрешения, приложения к указанным документам и др.) </t>
  </si>
  <si>
    <t>Копии учредительных документов (для юридических лиц) с изменениями и дополнениями</t>
  </si>
  <si>
    <t>Копия свидетельства о государственной регистрации юридического лица, копии свидетельств о внесении записи в Единый государственный реестр юридических лиц, копия свидетельства о государственной регистрации физического лица в качестве индивидуального предпринимателя</t>
  </si>
  <si>
    <t>Копия свидетельства о постановке на учет в налоговом органе</t>
  </si>
  <si>
    <t xml:space="preserve">Копии документов, подтверждающих, что организация, индивидуальный предприниматель не признается плательщиком НДС: </t>
  </si>
  <si>
    <t>– информационное письмо (форма № 26.1-6 по приказу ФНС от 13.04.2010 г. № ММВ-7-3/183@), информационное письмо (форма № 26.2-7 по приказу ФНС от 13.04.2010 г. № ММВ-7-3/182@), полученные (дата составления) не ранее чем за два месяца до даты предоставления заявки участника;</t>
  </si>
  <si>
    <t>– уведомление о постановке организации, индивидуального предпринимателя в качестве налогоплательщика единого налога</t>
  </si>
  <si>
    <t>Копии документов, удостоверяющих личность (для индивидуальных предпринимателей и физических лиц, действующих от имени участника по доверенности)</t>
  </si>
  <si>
    <t xml:space="preserve">Информационное сообщение, подтверждающее дистрибьюторские и дилерские отношения на дату предоставления заявки участника </t>
  </si>
  <si>
    <t>Документы или копии документов, подтверждающие соответствие участника дополнительным критериям допуска к участию в тендерной процедуре</t>
  </si>
  <si>
    <t>Документы или копии документов, подтверждающие обладание участником исключительными правами на объекты интеллектуальной собственности (предоставляются в случае, если в связи с исполнением договора заказчик приобретает права на объекты интеллектуальной собственности)</t>
  </si>
  <si>
    <t>Копии документов, подтверждающих соответствие предмета тендера требованиям, установленным законодательством Российской Федерации (если законодательством Российской Федерации установлены такие требования), в том числе:</t>
  </si>
  <si>
    <t>Копии сертификатов соответствия, деклараций о соответствии, паспортов качества, удостоверений качества, безопасности и др.</t>
  </si>
  <si>
    <t>Копии разрешений на применение видов (типов) технических устройств на опасных производственных объектах, выданных Федеральной службой по экологическому, технологическому и атомному надзору</t>
  </si>
  <si>
    <t>Копии сертификатов на применение химпродукта в технологических процессах добычи и транспорта нефти (в случае поставки химпродуктов)</t>
  </si>
  <si>
    <t>Копии санитарно-эпидемиологических заключений</t>
  </si>
  <si>
    <t>Эскиз, рисунок, чертеж, фотография, иное изображение товара, образец (проба) товара, на поставку которого проводится тендерная процедура</t>
  </si>
  <si>
    <t>Примечания для участников:</t>
  </si>
  <si>
    <t>1. Копии документов должны быть заверены надлежащим образом (подтверждены печатью организации и подписью руководителя участника или уполномоченного им лица).</t>
  </si>
  <si>
    <t xml:space="preserve">2. Предоставляемые документы рекомендуется разделить на две части, одна из которых (коммерческая часть) должна содержать документ «Предложение участника» (п. 1 настоящей описи), другая часть – все остальные документы. </t>
  </si>
  <si>
    <t>3. Заявка должна содержать опись входящих в ее состав документов.</t>
  </si>
  <si>
    <t>4. В случае участия в тендере лиц, зарегистрированных на территории государства – члена СНГ, а также лиц, зарегистрированных на территории иностранного государства (государства, не являющегося членом СНГ), предоставляются аналогичные указанным в настоящей описи документы.</t>
  </si>
  <si>
    <t>Примечания для организатора тендера:</t>
  </si>
  <si>
    <t>1. По усмотрению организатора тендера, заказчика тендера опись документов может быть дополнена.</t>
  </si>
  <si>
    <t>Перечень сведений</t>
  </si>
  <si>
    <t xml:space="preserve">Сведения об участнике </t>
  </si>
  <si>
    <t>Полное и (в случае, если имеется) сокращенное наименование, в том числе фирменное наименование (для юридических лиц)</t>
  </si>
  <si>
    <t>Фамилия, имя, отчество (для индивидуальных предпринимателей)</t>
  </si>
  <si>
    <t>Юридический адрес (для юридических лиц)</t>
  </si>
  <si>
    <t>Адрес регистрации места жительства (для индивидуальных предпринимателей)</t>
  </si>
  <si>
    <t xml:space="preserve">Почтовый адрес </t>
  </si>
  <si>
    <t>ИНН / КПП</t>
  </si>
  <si>
    <t xml:space="preserve">Банковские реквизиты: </t>
  </si>
  <si>
    <t>Наименование и юридический адрес банка</t>
  </si>
  <si>
    <t xml:space="preserve">ИНН </t>
  </si>
  <si>
    <t xml:space="preserve">КПП </t>
  </si>
  <si>
    <t xml:space="preserve">БИК </t>
  </si>
  <si>
    <t>Р/с</t>
  </si>
  <si>
    <t>К/с</t>
  </si>
  <si>
    <t>Номер контактного телефона (с указанием кода города), контактное лицо</t>
  </si>
  <si>
    <t>Номер факса (с указанием кода города)</t>
  </si>
  <si>
    <t>Адрес электронной почты</t>
  </si>
  <si>
    <t xml:space="preserve">Название и адрес официального сайта участника в сети Интернет </t>
  </si>
  <si>
    <t xml:space="preserve">Должность, фамилия, имя, отчество руководителя участника </t>
  </si>
  <si>
    <t>Должность, фамилия, имя, отчество лица, заключающего договор от имени участника</t>
  </si>
  <si>
    <t>№ пп</t>
  </si>
  <si>
    <t>Свидетельство о государственной регистрации юридического лица  (серия, номер, регистрационный номер, кем и когда выдано)</t>
  </si>
  <si>
    <t>Свидетельство о государственной регистрации физического лица в качестве индивидуального предпринимателя (серия, номер, регистрационный номер, кем и когда выдано)</t>
  </si>
  <si>
    <t>Является ли плательщиком НДС</t>
  </si>
  <si>
    <t>Наименование документа (при необходимости – его номер и дата), на основании которого лицо, указанное в пункте 13, осуществляет заключение договора</t>
  </si>
  <si>
    <t>Приложение - Сведения об участнике</t>
  </si>
  <si>
    <t>Документы, запрашиваемые в отношении новых потенциальных поставщиков</t>
  </si>
  <si>
    <t>заказчика тендера, организатора тендера</t>
  </si>
  <si>
    <t>Документы, запрашиваемые по усмотрению</t>
  </si>
  <si>
    <t>2. Форма "Тендерная заявка"</t>
  </si>
  <si>
    <t>Требования по транспортировке:</t>
  </si>
  <si>
    <t>Требования по страхованию:</t>
  </si>
  <si>
    <t>Требования по обеспечению:</t>
  </si>
  <si>
    <t xml:space="preserve">Приложение - ОПИСЬ ДОКУМЕНТОВ, составляющих заявку участника </t>
  </si>
  <si>
    <t>Приложение - ТЕНДЕРНАЯ ЗАЯВКА</t>
  </si>
  <si>
    <t>Приложение - ИЗВЕЩЕНИЕ О ПРОВЕДЕНИИ ОТКРЫТОГО ЗАПРОСА ПРЕДЛОЖЕНИЙ</t>
  </si>
  <si>
    <t>3. Форма "Опись документов, составляющих заявку участника"</t>
  </si>
  <si>
    <t>4. Проект типового договора</t>
  </si>
  <si>
    <r>
      <t xml:space="preserve">1. Форма "Сведения об участнике" </t>
    </r>
    <r>
      <rPr>
        <sz val="12"/>
        <color rgb="FFFF0000"/>
        <rFont val="Times New Roman"/>
        <family val="1"/>
        <charset val="204"/>
      </rPr>
      <t>(заполняется, если новый для ОЗНА поставщик)</t>
    </r>
  </si>
  <si>
    <r>
      <t xml:space="preserve">5. Технические требования, техническое задание </t>
    </r>
    <r>
      <rPr>
        <sz val="12"/>
        <color rgb="FFFF0000"/>
        <rFont val="Times New Roman"/>
        <family val="1"/>
        <charset val="204"/>
      </rPr>
      <t>(при необходимости)</t>
    </r>
  </si>
  <si>
    <t>в 2017 г.</t>
  </si>
  <si>
    <t>шт</t>
  </si>
  <si>
    <t>силами поставщика</t>
  </si>
  <si>
    <t>нет</t>
  </si>
  <si>
    <t>до 31.12.2017г.</t>
  </si>
  <si>
    <t>отсрочка платежа 60 дней</t>
  </si>
  <si>
    <t>Наличие сертификатов</t>
  </si>
  <si>
    <t>Гарантия</t>
  </si>
  <si>
    <t>не менее 12 месяцев</t>
  </si>
  <si>
    <t>обязательно</t>
  </si>
  <si>
    <t>Должен быть плательщиком НДС</t>
  </si>
  <si>
    <t>да</t>
  </si>
  <si>
    <t>ИЗВЕЩЕНИЕ № 1/2/17 от «25»января 2017г.</t>
  </si>
  <si>
    <t>Поставка обогревателей</t>
  </si>
  <si>
    <t>Сарычева Наталья Валентиновна 8(34767)9-50-05 доб.29-09</t>
  </si>
  <si>
    <r>
      <rPr>
        <b/>
        <sz val="12"/>
        <rFont val="Times New Roman"/>
        <family val="1"/>
        <charset val="204"/>
      </rPr>
      <t>Порядок, место, дата начала и дата окончания срока подачи заявок на участие в тендере</t>
    </r>
    <r>
      <rPr>
        <sz val="12"/>
        <rFont val="Times New Roman"/>
        <family val="1"/>
        <charset val="204"/>
      </rPr>
      <t xml:space="preserve"> –  Дата проведения </t>
    </r>
    <r>
      <rPr>
        <b/>
        <sz val="12"/>
        <color rgb="FFFF0000"/>
        <rFont val="Times New Roman"/>
        <family val="1"/>
        <charset val="204"/>
      </rPr>
      <t>заочного</t>
    </r>
    <r>
      <rPr>
        <sz val="12"/>
        <rFont val="Times New Roman"/>
        <family val="1"/>
        <charset val="204"/>
      </rPr>
      <t xml:space="preserve"> тендера 03.02.2017г. в 15-00 местного времени, по адресу : 452620, РБ, г. Октябрьский, ул. Северная, д.60 , заявки подаются на электронной почтовый ящик </t>
    </r>
    <r>
      <rPr>
        <u/>
        <sz val="12"/>
        <rFont val="Times New Roman"/>
        <family val="1"/>
        <charset val="204"/>
      </rPr>
      <t>Sarycheva.NV@ozna.ru</t>
    </r>
    <r>
      <rPr>
        <sz val="12"/>
        <rFont val="Times New Roman"/>
        <family val="1"/>
        <charset val="204"/>
      </rPr>
      <t xml:space="preserve">  с «25» января 2017 г. до «01» февраля 2017 г.,  17 ч 00 мин. </t>
    </r>
  </si>
  <si>
    <t>к заявке на тендер Поставка обогревателей от 25.01.2017г.</t>
  </si>
  <si>
    <t>Номенклатурный номер</t>
  </si>
  <si>
    <t>Минимальная цена закупа за ед. без НДС, руб.</t>
  </si>
  <si>
    <t>Стоимость без НДС</t>
  </si>
  <si>
    <t>Панель ECO 750 Ex (1Ex mb IIB T5 Gb X)</t>
  </si>
  <si>
    <t>Электропанель BALLU BEC/EZMR-1000</t>
  </si>
  <si>
    <t>Электропанель BALLU BEC/EZMR-1500</t>
  </si>
  <si>
    <t>Электропанель BALLU BEC/EZMR-2000</t>
  </si>
  <si>
    <t>Печь электро-нагревательная ПЭТ-4</t>
  </si>
  <si>
    <t>Электронагреватель трубчатый ТЭН-140B 13/2-О-380 ф1 УХЛ3 ГОСТ 13268-88</t>
  </si>
  <si>
    <t>Электронагреватель трубчатый ТЭН-280B 13/2,0-Z-220 ф2 R30</t>
  </si>
  <si>
    <t>Электронагреватель трубчатый ТЭН-80А 13/0,8-О-380 ф1 ГОСТ 13628-88</t>
  </si>
  <si>
    <t>…</t>
  </si>
  <si>
    <t>ИТОГО стоимость лота без НДС, руб.:</t>
  </si>
  <si>
    <t>30 дней</t>
  </si>
  <si>
    <t>сертификаты</t>
  </si>
  <si>
    <t>Потребность (на 12 мес)</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</si>
</sst>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sz val="12"/>
      <color rgb="FFFF0000"/>
      <name val="Times New Roman"/>
      <family val="1"/>
      <charset val="204"/>
    </font>
    <font>
      <i/>
      <sz val="12"/>
      <name val="Times New Roman"/>
      <family val="1"/>
      <charset val="204"/>
    </font>
    <font>
      <b/>
      <i/>
      <sz val="12"/>
      <name val="Times New Roman"/>
      <family val="1"/>
      <charset val="204"/>
    </font>
    <font>
      <sz val="11"/>
      <name val="Times New Roman"/>
      <family val="1"/>
      <charset val="204"/>
    </font>
    <font>
      <sz val="8"/>
      <name val="Times New Roman"/>
      <family val="1"/>
      <charset val="204"/>
    </font>
    <font>
      <b/>
      <sz val="12"/>
      <color theme="1"/>
      <name val="Times New Roman"/>
      <family val="1"/>
      <charset val="204"/>
    </font>
    <font>
      <vertAlign val="superscript"/>
      <sz val="12"/>
      <name val="Times New Roman"/>
      <family val="1"/>
      <charset val="204"/>
    </font>
    <font>
      <u/>
      <sz val="12"/>
      <color indexed="56"/>
      <name val="Times New Roman"/>
      <family val="1"/>
      <charset val="204"/>
    </font>
    <font>
      <sz val="12"/>
      <color theme="1"/>
      <name val="Times New Roman"/>
      <family val="1"/>
      <charset val="204"/>
    </font>
    <font>
      <b/>
      <sz val="12"/>
      <color rgb="FF000000"/>
      <name val="Times New Roman"/>
      <family val="1"/>
      <charset val="204"/>
    </font>
    <font>
      <b/>
      <sz val="10"/>
      <color theme="1"/>
      <name val="Times New Roman"/>
      <family val="1"/>
      <charset val="204"/>
    </font>
    <font>
      <sz val="12"/>
      <color rgb="FF000000"/>
      <name val="Times New Roman"/>
      <family val="1"/>
      <charset val="204"/>
    </font>
    <font>
      <sz val="11"/>
      <color rgb="FF000000"/>
      <name val="Times New Roman"/>
      <family val="1"/>
      <charset val="204"/>
    </font>
    <font>
      <u/>
      <sz val="11"/>
      <name val="Times New Roman"/>
      <family val="1"/>
      <charset val="204"/>
    </font>
    <font>
      <u/>
      <sz val="12"/>
      <name val="Times New Roman"/>
      <family val="1"/>
      <charset val="204"/>
    </font>
    <font>
      <b/>
      <sz val="12"/>
      <color rgb="FFFF0000"/>
      <name val="Times New Roman"/>
      <family val="1"/>
      <charset val="204"/>
    </font>
    <font>
      <b/>
      <sz val="11"/>
      <name val="Times New Roman"/>
      <family val="1"/>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 fillId="0" borderId="0"/>
  </cellStyleXfs>
  <cellXfs count="117">
    <xf numFmtId="0" fontId="0" fillId="0" borderId="0" xfId="0"/>
    <xf numFmtId="0" fontId="2" fillId="0" borderId="0" xfId="1" applyFont="1" applyAlignment="1">
      <alignment vertical="top"/>
    </xf>
    <xf numFmtId="0" fontId="5" fillId="0" borderId="2" xfId="1" applyFont="1" applyBorder="1" applyAlignment="1">
      <alignment horizontal="left" vertical="top" wrapText="1"/>
    </xf>
    <xf numFmtId="0" fontId="3" fillId="0" borderId="0" xfId="1" applyFont="1"/>
    <xf numFmtId="0" fontId="2" fillId="0" borderId="0" xfId="1" applyFont="1" applyBorder="1" applyAlignment="1">
      <alignment vertical="top"/>
    </xf>
    <xf numFmtId="0" fontId="2" fillId="0" borderId="2" xfId="1" applyNumberFormat="1" applyFont="1" applyBorder="1" applyAlignment="1">
      <alignment horizontal="center" vertical="top"/>
    </xf>
    <xf numFmtId="0" fontId="3" fillId="0" borderId="2" xfId="1" applyFont="1" applyBorder="1" applyAlignment="1">
      <alignment horizontal="center" vertical="top" wrapText="1"/>
    </xf>
    <xf numFmtId="0" fontId="3" fillId="0" borderId="0" xfId="1" applyFont="1" applyAlignment="1">
      <alignment horizontal="center"/>
    </xf>
    <xf numFmtId="0" fontId="7" fillId="0" borderId="0" xfId="1" applyFont="1" applyAlignment="1">
      <alignment vertical="top"/>
    </xf>
    <xf numFmtId="0" fontId="7" fillId="0" borderId="0" xfId="1" applyFont="1" applyAlignment="1">
      <alignment horizontal="left" vertical="top"/>
    </xf>
    <xf numFmtId="0" fontId="7" fillId="0" borderId="0" xfId="1" applyFont="1" applyBorder="1" applyAlignment="1">
      <alignment vertical="top"/>
    </xf>
    <xf numFmtId="0" fontId="10" fillId="0" borderId="0" xfId="1" applyFont="1" applyAlignment="1">
      <alignment horizontal="center"/>
    </xf>
    <xf numFmtId="0" fontId="2" fillId="0" borderId="6" xfId="1" applyFont="1" applyBorder="1" applyAlignment="1">
      <alignment vertical="top"/>
    </xf>
    <xf numFmtId="0" fontId="2" fillId="0" borderId="6" xfId="1" applyFont="1" applyBorder="1"/>
    <xf numFmtId="0" fontId="2" fillId="0" borderId="0" xfId="2" applyFont="1" applyAlignment="1">
      <alignment horizontal="justify" vertical="top" wrapText="1"/>
    </xf>
    <xf numFmtId="0" fontId="2" fillId="0" borderId="0" xfId="2" applyFont="1"/>
    <xf numFmtId="0" fontId="2" fillId="0" borderId="0" xfId="2" applyFont="1" applyAlignment="1">
      <alignment vertical="top"/>
    </xf>
    <xf numFmtId="0" fontId="10" fillId="0" borderId="0" xfId="2" applyFont="1" applyBorder="1" applyAlignment="1">
      <alignment vertical="top"/>
    </xf>
    <xf numFmtId="0" fontId="7" fillId="0" borderId="6" xfId="1" applyFont="1" applyBorder="1" applyAlignment="1">
      <alignment vertical="top"/>
    </xf>
    <xf numFmtId="0" fontId="10" fillId="0" borderId="0" xfId="2" applyFont="1" applyBorder="1" applyAlignment="1"/>
    <xf numFmtId="0" fontId="10" fillId="0" borderId="6" xfId="2" applyFont="1" applyBorder="1" applyAlignment="1">
      <alignment vertical="top"/>
    </xf>
    <xf numFmtId="0" fontId="1" fillId="0" borderId="0" xfId="1" applyFont="1" applyAlignment="1">
      <alignment wrapText="1"/>
    </xf>
    <xf numFmtId="0" fontId="10" fillId="0" borderId="0" xfId="2" applyFont="1" applyBorder="1" applyAlignment="1">
      <alignment horizontal="center"/>
    </xf>
    <xf numFmtId="0" fontId="10" fillId="0" borderId="0" xfId="2" applyFont="1" applyAlignment="1">
      <alignment vertical="top"/>
    </xf>
    <xf numFmtId="0" fontId="2" fillId="0" borderId="0" xfId="2" applyFont="1" applyBorder="1" applyAlignment="1">
      <alignment vertical="top"/>
    </xf>
    <xf numFmtId="0" fontId="2" fillId="0" borderId="0" xfId="2" applyFont="1" applyBorder="1"/>
    <xf numFmtId="0" fontId="2" fillId="0" borderId="6" xfId="2" applyFont="1" applyBorder="1" applyAlignment="1">
      <alignment horizontal="center" vertical="top"/>
    </xf>
    <xf numFmtId="0" fontId="2" fillId="0" borderId="6" xfId="2" applyFont="1" applyBorder="1" applyAlignment="1">
      <alignment vertical="top"/>
    </xf>
    <xf numFmtId="0" fontId="2" fillId="0" borderId="0" xfId="1" applyNumberFormat="1" applyFont="1" applyBorder="1" applyAlignment="1">
      <alignment horizontal="center" vertical="top"/>
    </xf>
    <xf numFmtId="0" fontId="8" fillId="0" borderId="0" xfId="1" applyFont="1" applyBorder="1" applyAlignment="1">
      <alignment horizontal="right" vertical="top"/>
    </xf>
    <xf numFmtId="0" fontId="8" fillId="0" borderId="0" xfId="1" applyFont="1" applyBorder="1" applyAlignment="1">
      <alignment horizontal="center" vertical="top"/>
    </xf>
    <xf numFmtId="0" fontId="10" fillId="0" borderId="0" xfId="2" applyFont="1" applyBorder="1" applyAlignment="1">
      <alignment horizontal="left"/>
    </xf>
    <xf numFmtId="0" fontId="9" fillId="0" borderId="0" xfId="0" applyFont="1" applyAlignment="1">
      <alignment horizontal="justify" vertical="center"/>
    </xf>
    <xf numFmtId="0" fontId="13"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justify"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13"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Border="1" applyAlignment="1">
      <alignment vertical="center" wrapText="1"/>
    </xf>
    <xf numFmtId="0" fontId="15"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2" fillId="0" borderId="2" xfId="0" applyFont="1" applyBorder="1" applyAlignment="1">
      <alignment vertical="center" wrapText="1"/>
    </xf>
    <xf numFmtId="0" fontId="12"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9" xfId="0" applyFont="1" applyBorder="1" applyAlignment="1">
      <alignment horizontal="justify" vertical="center" wrapText="1"/>
    </xf>
    <xf numFmtId="0" fontId="17" fillId="0" borderId="0" xfId="1" applyFont="1" applyBorder="1" applyAlignment="1">
      <alignment vertical="top"/>
    </xf>
    <xf numFmtId="0" fontId="2" fillId="0" borderId="2" xfId="1" applyFont="1" applyBorder="1" applyAlignment="1">
      <alignment vertical="top"/>
    </xf>
    <xf numFmtId="0" fontId="3" fillId="0" borderId="2" xfId="1" applyFont="1" applyBorder="1" applyAlignment="1">
      <alignment horizontal="center" vertical="center" wrapText="1"/>
    </xf>
    <xf numFmtId="0" fontId="5" fillId="0" borderId="2" xfId="1" applyFont="1" applyBorder="1" applyAlignment="1">
      <alignment vertical="top"/>
    </xf>
    <xf numFmtId="0" fontId="2" fillId="0" borderId="0" xfId="1" applyFont="1" applyBorder="1" applyAlignment="1">
      <alignment horizontal="center" vertical="top"/>
    </xf>
    <xf numFmtId="0" fontId="2" fillId="0" borderId="0" xfId="1" applyFont="1" applyAlignment="1">
      <alignment horizontal="center" vertical="top"/>
    </xf>
    <xf numFmtId="0" fontId="2" fillId="0" borderId="0" xfId="1" applyFont="1" applyAlignment="1">
      <alignment vertical="center"/>
    </xf>
    <xf numFmtId="0" fontId="20" fillId="0" borderId="2" xfId="1" applyFont="1" applyBorder="1" applyAlignment="1">
      <alignment horizontal="center" vertical="top" wrapText="1"/>
    </xf>
    <xf numFmtId="0" fontId="20" fillId="0" borderId="2" xfId="1" applyFont="1" applyBorder="1" applyAlignment="1">
      <alignment horizontal="center" vertical="center" wrapText="1"/>
    </xf>
    <xf numFmtId="0" fontId="15" fillId="2" borderId="2" xfId="0" applyFont="1" applyFill="1" applyBorder="1" applyAlignment="1">
      <alignment wrapText="1"/>
    </xf>
    <xf numFmtId="0" fontId="12" fillId="2" borderId="2" xfId="0" applyFont="1" applyFill="1" applyBorder="1" applyAlignment="1">
      <alignment horizontal="center" vertical="center" wrapText="1"/>
    </xf>
    <xf numFmtId="0" fontId="2" fillId="0" borderId="2" xfId="1" quotePrefix="1" applyNumberFormat="1" applyFont="1" applyBorder="1" applyAlignment="1">
      <alignment horizontal="center" vertical="top" wrapText="1"/>
    </xf>
    <xf numFmtId="0" fontId="2" fillId="0" borderId="2" xfId="1" applyNumberFormat="1" applyFont="1" applyBorder="1" applyAlignment="1">
      <alignment horizontal="center" vertical="top" shrinkToFit="1"/>
    </xf>
    <xf numFmtId="2" fontId="2" fillId="0" borderId="2" xfId="1" applyNumberFormat="1" applyFont="1" applyBorder="1" applyAlignment="1">
      <alignment horizontal="center" vertical="center" shrinkToFit="1"/>
    </xf>
    <xf numFmtId="2" fontId="12" fillId="2" borderId="2" xfId="0" applyNumberFormat="1" applyFont="1" applyFill="1" applyBorder="1" applyAlignment="1">
      <alignment horizontal="center" vertical="center" wrapText="1"/>
    </xf>
    <xf numFmtId="2" fontId="2" fillId="0" borderId="2" xfId="1" applyNumberFormat="1" applyFont="1" applyBorder="1" applyAlignment="1">
      <alignment horizontal="center" vertical="center" wrapText="1"/>
    </xf>
    <xf numFmtId="2" fontId="2" fillId="0" borderId="2" xfId="1" quotePrefix="1" applyNumberFormat="1" applyFont="1" applyBorder="1" applyAlignment="1">
      <alignment horizontal="center" vertical="center" wrapText="1"/>
    </xf>
    <xf numFmtId="0" fontId="12" fillId="2" borderId="2" xfId="0" applyFont="1" applyFill="1" applyBorder="1" applyAlignment="1">
      <alignment wrapText="1"/>
    </xf>
    <xf numFmtId="0" fontId="2" fillId="0" borderId="3" xfId="1" applyNumberFormat="1" applyFont="1" applyBorder="1" applyAlignment="1">
      <alignment horizontal="center" vertical="top"/>
    </xf>
    <xf numFmtId="0" fontId="2" fillId="0" borderId="3" xfId="1" quotePrefix="1" applyNumberFormat="1" applyFont="1" applyBorder="1" applyAlignment="1">
      <alignment horizontal="center" vertical="top" wrapText="1"/>
    </xf>
    <xf numFmtId="0" fontId="2" fillId="0" borderId="3" xfId="1" quotePrefix="1" applyNumberFormat="1" applyFont="1" applyBorder="1" applyAlignment="1">
      <alignment horizontal="center" vertical="center" wrapText="1"/>
    </xf>
    <xf numFmtId="2" fontId="2" fillId="0" borderId="3" xfId="1" applyNumberFormat="1" applyFont="1" applyBorder="1" applyAlignment="1">
      <alignment horizontal="center" vertical="top" wrapText="1"/>
    </xf>
    <xf numFmtId="0" fontId="2" fillId="0" borderId="0" xfId="1" applyFont="1" applyBorder="1" applyAlignment="1">
      <alignment horizontal="left" vertical="top"/>
    </xf>
    <xf numFmtId="0" fontId="2" fillId="0" borderId="0" xfId="1" applyFont="1" applyBorder="1" applyAlignment="1">
      <alignment horizontal="left" vertical="center"/>
    </xf>
    <xf numFmtId="0" fontId="5" fillId="0" borderId="2" xfId="1" applyFont="1" applyBorder="1" applyAlignment="1">
      <alignment vertical="top" wrapText="1"/>
    </xf>
    <xf numFmtId="0" fontId="2" fillId="0" borderId="0" xfId="2" applyFont="1" applyBorder="1" applyAlignment="1">
      <alignment horizontal="left" wrapText="1"/>
    </xf>
    <xf numFmtId="0" fontId="3" fillId="0" borderId="0" xfId="1" applyFont="1" applyAlignment="1">
      <alignment horizontal="justify" wrapText="1"/>
    </xf>
    <xf numFmtId="0" fontId="2" fillId="0" borderId="0" xfId="1" applyFont="1" applyBorder="1" applyAlignment="1">
      <alignment horizontal="center" vertical="top"/>
    </xf>
    <xf numFmtId="0" fontId="2" fillId="0" borderId="0" xfId="1" applyFont="1" applyAlignment="1">
      <alignment horizontal="justify" vertical="top" wrapText="1"/>
    </xf>
    <xf numFmtId="0" fontId="2" fillId="0" borderId="0" xfId="2" applyFont="1" applyFill="1" applyAlignment="1">
      <alignment horizontal="justify" vertical="top" wrapText="1"/>
    </xf>
    <xf numFmtId="0" fontId="2" fillId="0" borderId="0" xfId="2" applyFont="1" applyAlignment="1">
      <alignment horizontal="justify" vertical="top" wrapText="1"/>
    </xf>
    <xf numFmtId="0" fontId="2" fillId="0" borderId="0" xfId="1" applyNumberFormat="1" applyFont="1" applyBorder="1" applyAlignment="1">
      <alignment horizontal="left" vertical="top" wrapText="1"/>
    </xf>
    <xf numFmtId="0" fontId="7" fillId="0" borderId="6" xfId="1" applyFont="1" applyBorder="1" applyAlignment="1">
      <alignment horizontal="center" vertical="top"/>
    </xf>
    <xf numFmtId="0" fontId="8" fillId="0" borderId="0" xfId="2" applyFont="1" applyBorder="1" applyAlignment="1">
      <alignment horizontal="center" vertical="top"/>
    </xf>
    <xf numFmtId="0" fontId="8" fillId="0" borderId="7" xfId="2" applyFont="1" applyBorder="1" applyAlignment="1">
      <alignment horizontal="center" vertical="top"/>
    </xf>
    <xf numFmtId="0" fontId="15" fillId="0" borderId="2" xfId="0" applyFont="1" applyBorder="1" applyAlignment="1">
      <alignment horizontal="center" vertical="center" wrapText="1"/>
    </xf>
    <xf numFmtId="0" fontId="16" fillId="0" borderId="2" xfId="0" applyFont="1" applyBorder="1" applyAlignment="1">
      <alignment vertical="center" wrapText="1"/>
    </xf>
    <xf numFmtId="0" fontId="3" fillId="0" borderId="2" xfId="1" applyFont="1" applyBorder="1" applyAlignment="1">
      <alignment horizontal="center" vertical="top"/>
    </xf>
    <xf numFmtId="0" fontId="6" fillId="0" borderId="4" xfId="1" applyFont="1" applyBorder="1" applyAlignment="1">
      <alignment horizontal="center" vertical="top"/>
    </xf>
    <xf numFmtId="0" fontId="6" fillId="0" borderId="12" xfId="1" applyFont="1" applyBorder="1" applyAlignment="1">
      <alignment horizontal="center" vertical="top"/>
    </xf>
    <xf numFmtId="0" fontId="6" fillId="0" borderId="5" xfId="1" applyFont="1" applyBorder="1" applyAlignment="1">
      <alignment horizontal="center" vertical="top"/>
    </xf>
    <xf numFmtId="0" fontId="2" fillId="0" borderId="1"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 xfId="1" applyFont="1" applyBorder="1" applyAlignment="1">
      <alignment horizontal="center" vertical="center" wrapText="1"/>
    </xf>
    <xf numFmtId="9" fontId="6" fillId="0" borderId="4" xfId="1" applyNumberFormat="1" applyFont="1" applyBorder="1" applyAlignment="1">
      <alignment horizontal="center" vertical="top" wrapText="1"/>
    </xf>
    <xf numFmtId="9" fontId="6" fillId="0" borderId="12" xfId="1" applyNumberFormat="1" applyFont="1" applyBorder="1" applyAlignment="1">
      <alignment horizontal="center" vertical="top" wrapText="1"/>
    </xf>
    <xf numFmtId="9" fontId="6" fillId="0" borderId="5" xfId="1" applyNumberFormat="1" applyFont="1" applyBorder="1" applyAlignment="1">
      <alignment horizontal="center" vertical="top" wrapText="1"/>
    </xf>
    <xf numFmtId="0" fontId="6" fillId="0" borderId="4" xfId="1" applyFont="1" applyBorder="1" applyAlignment="1">
      <alignment horizontal="center" vertical="top" wrapText="1"/>
    </xf>
    <xf numFmtId="0" fontId="6" fillId="0" borderId="12" xfId="1" applyFont="1" applyBorder="1" applyAlignment="1">
      <alignment horizontal="center" vertical="top" wrapText="1"/>
    </xf>
    <xf numFmtId="0" fontId="6" fillId="0" borderId="5" xfId="1" applyFont="1" applyBorder="1" applyAlignment="1">
      <alignment horizontal="center" vertical="top"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4"/>
  <sheetViews>
    <sheetView showZeros="0" zoomScale="93" zoomScaleNormal="93" workbookViewId="0">
      <selection activeCell="A13" sqref="A13:L13"/>
    </sheetView>
  </sheetViews>
  <sheetFormatPr defaultRowHeight="15" x14ac:dyDescent="0.25"/>
  <cols>
    <col min="1" max="5" width="9.140625" style="8" customWidth="1"/>
    <col min="6" max="6" width="11.5703125" style="8" customWidth="1"/>
    <col min="7" max="11" width="9.140625" style="8" customWidth="1"/>
    <col min="12" max="12" width="10.28515625" style="8" customWidth="1"/>
    <col min="13" max="16384" width="9.140625" style="8"/>
  </cols>
  <sheetData>
    <row r="1" spans="1:12" ht="15.75" x14ac:dyDescent="0.25">
      <c r="A1" s="81" t="s">
        <v>104</v>
      </c>
      <c r="B1" s="81"/>
      <c r="C1" s="81"/>
      <c r="D1" s="81"/>
      <c r="E1" s="81"/>
      <c r="F1" s="81"/>
      <c r="G1" s="81"/>
      <c r="H1" s="81"/>
      <c r="I1" s="81"/>
      <c r="J1" s="81"/>
      <c r="K1" s="81"/>
      <c r="L1" s="81"/>
    </row>
    <row r="2" spans="1:12" ht="9" customHeight="1" x14ac:dyDescent="0.25">
      <c r="A2" s="3"/>
      <c r="B2" s="3"/>
    </row>
    <row r="3" spans="1:12" ht="15.75" x14ac:dyDescent="0.25">
      <c r="F3" s="7" t="s">
        <v>121</v>
      </c>
    </row>
    <row r="4" spans="1:12" ht="3.75" customHeight="1" x14ac:dyDescent="0.25">
      <c r="F4" s="7"/>
    </row>
    <row r="5" spans="1:12" s="1" customFormat="1" ht="15.75" x14ac:dyDescent="0.25">
      <c r="A5" s="82" t="s">
        <v>12</v>
      </c>
      <c r="B5" s="82"/>
      <c r="C5" s="82"/>
      <c r="D5" s="82"/>
      <c r="E5" s="82"/>
      <c r="F5" s="82"/>
      <c r="G5" s="82"/>
      <c r="H5" s="82"/>
      <c r="I5" s="82"/>
      <c r="J5" s="82"/>
      <c r="K5" s="82"/>
      <c r="L5" s="82"/>
    </row>
    <row r="6" spans="1:12" x14ac:dyDescent="0.25">
      <c r="A6" s="9"/>
      <c r="B6" s="10" t="s">
        <v>13</v>
      </c>
      <c r="C6" s="10"/>
      <c r="D6" s="55" t="s">
        <v>122</v>
      </c>
      <c r="E6" s="55"/>
      <c r="F6" s="55"/>
      <c r="G6" s="10"/>
      <c r="H6" s="10"/>
      <c r="I6" s="10"/>
      <c r="J6" s="10"/>
      <c r="K6" s="10" t="s">
        <v>109</v>
      </c>
      <c r="L6" s="10"/>
    </row>
    <row r="7" spans="1:12" ht="15.75" customHeight="1" x14ac:dyDescent="0.25">
      <c r="F7" s="11" t="s">
        <v>14</v>
      </c>
    </row>
    <row r="8" spans="1:12" ht="15.75" x14ac:dyDescent="0.25">
      <c r="A8" s="3" t="s">
        <v>15</v>
      </c>
      <c r="B8" s="4"/>
      <c r="C8" s="4"/>
      <c r="D8" s="4"/>
      <c r="E8" s="4"/>
      <c r="F8" s="12" t="s">
        <v>16</v>
      </c>
      <c r="G8" s="12"/>
      <c r="H8" s="12"/>
      <c r="I8" s="12"/>
      <c r="J8" s="12"/>
      <c r="K8" s="12"/>
      <c r="L8" s="12"/>
    </row>
    <row r="9" spans="1:12" ht="15.75" x14ac:dyDescent="0.25">
      <c r="A9" s="3" t="s">
        <v>17</v>
      </c>
      <c r="B9" s="1"/>
      <c r="C9" s="13" t="s">
        <v>18</v>
      </c>
      <c r="D9" s="12"/>
      <c r="E9" s="12"/>
      <c r="F9" s="12"/>
      <c r="G9" s="12"/>
      <c r="H9" s="12"/>
      <c r="I9" s="12"/>
      <c r="J9" s="12"/>
      <c r="K9" s="12"/>
      <c r="L9" s="12"/>
    </row>
    <row r="10" spans="1:12" ht="15.75" x14ac:dyDescent="0.25">
      <c r="A10" s="3" t="s">
        <v>19</v>
      </c>
      <c r="B10" s="1"/>
      <c r="C10" s="4"/>
      <c r="D10" s="4"/>
      <c r="E10" s="4"/>
      <c r="F10" s="4"/>
      <c r="G10" s="12" t="s">
        <v>123</v>
      </c>
      <c r="H10" s="12"/>
      <c r="I10" s="12"/>
      <c r="J10" s="12"/>
      <c r="K10" s="12"/>
      <c r="L10" s="12"/>
    </row>
    <row r="11" spans="1:12" ht="38.25" customHeight="1" x14ac:dyDescent="0.25">
      <c r="A11" s="83" t="s">
        <v>20</v>
      </c>
      <c r="B11" s="83"/>
      <c r="C11" s="83"/>
      <c r="D11" s="83"/>
      <c r="E11" s="83"/>
      <c r="F11" s="83"/>
      <c r="G11" s="83"/>
      <c r="H11" s="83"/>
      <c r="I11" s="83"/>
      <c r="J11" s="83"/>
      <c r="K11" s="83"/>
      <c r="L11" s="83"/>
    </row>
    <row r="12" spans="1:12" ht="16.5" customHeight="1" x14ac:dyDescent="0.25">
      <c r="A12" s="84" t="s">
        <v>21</v>
      </c>
      <c r="B12" s="84"/>
      <c r="C12" s="84"/>
      <c r="D12" s="84"/>
      <c r="E12" s="84"/>
      <c r="F12" s="84"/>
      <c r="G12" s="84"/>
      <c r="H12" s="84"/>
      <c r="I12" s="84"/>
      <c r="J12" s="84"/>
      <c r="K12" s="84"/>
      <c r="L12" s="84"/>
    </row>
    <row r="13" spans="1:12" ht="66" customHeight="1" x14ac:dyDescent="0.25">
      <c r="A13" s="85" t="s">
        <v>124</v>
      </c>
      <c r="B13" s="85"/>
      <c r="C13" s="85"/>
      <c r="D13" s="85"/>
      <c r="E13" s="85"/>
      <c r="F13" s="85"/>
      <c r="G13" s="85"/>
      <c r="H13" s="85"/>
      <c r="I13" s="85"/>
      <c r="J13" s="85"/>
      <c r="K13" s="85"/>
      <c r="L13" s="85"/>
    </row>
    <row r="14" spans="1:12" ht="33" customHeight="1" x14ac:dyDescent="0.25">
      <c r="A14" s="85" t="s">
        <v>22</v>
      </c>
      <c r="B14" s="85"/>
      <c r="C14" s="85"/>
      <c r="D14" s="85"/>
      <c r="E14" s="85"/>
      <c r="F14" s="85"/>
      <c r="G14" s="85"/>
      <c r="H14" s="85"/>
      <c r="I14" s="85"/>
      <c r="J14" s="85"/>
      <c r="K14" s="85"/>
      <c r="L14" s="85"/>
    </row>
    <row r="15" spans="1:12" ht="48.75" customHeight="1" x14ac:dyDescent="0.25">
      <c r="A15" s="85" t="s">
        <v>23</v>
      </c>
      <c r="B15" s="85"/>
      <c r="C15" s="85"/>
      <c r="D15" s="85"/>
      <c r="E15" s="85"/>
      <c r="F15" s="85"/>
      <c r="G15" s="85"/>
      <c r="H15" s="85"/>
      <c r="I15" s="85"/>
      <c r="J15" s="85"/>
      <c r="K15" s="85"/>
      <c r="L15" s="85"/>
    </row>
    <row r="16" spans="1:12" ht="49.5" customHeight="1" x14ac:dyDescent="0.25">
      <c r="A16" s="85" t="s">
        <v>24</v>
      </c>
      <c r="B16" s="85"/>
      <c r="C16" s="85"/>
      <c r="D16" s="85"/>
      <c r="E16" s="85"/>
      <c r="F16" s="85"/>
      <c r="G16" s="85"/>
      <c r="H16" s="85"/>
      <c r="I16" s="85"/>
      <c r="J16" s="85"/>
      <c r="K16" s="85"/>
      <c r="L16" s="85"/>
    </row>
    <row r="17" spans="1:13" ht="81.75" customHeight="1" x14ac:dyDescent="0.25">
      <c r="A17" s="85" t="s">
        <v>25</v>
      </c>
      <c r="B17" s="85"/>
      <c r="C17" s="85"/>
      <c r="D17" s="85"/>
      <c r="E17" s="85"/>
      <c r="F17" s="85"/>
      <c r="G17" s="85"/>
      <c r="H17" s="85"/>
      <c r="I17" s="85"/>
      <c r="J17" s="85"/>
      <c r="K17" s="85"/>
      <c r="L17" s="85"/>
    </row>
    <row r="18" spans="1:13" ht="31.5" customHeight="1" x14ac:dyDescent="0.25">
      <c r="A18" s="85" t="s">
        <v>26</v>
      </c>
      <c r="B18" s="85"/>
      <c r="C18" s="85"/>
      <c r="D18" s="85"/>
      <c r="E18" s="85"/>
      <c r="F18" s="85"/>
      <c r="G18" s="85"/>
      <c r="H18" s="85"/>
      <c r="I18" s="85"/>
      <c r="J18" s="85"/>
      <c r="K18" s="85"/>
      <c r="L18" s="85"/>
    </row>
    <row r="19" spans="1:13" ht="65.25" customHeight="1" x14ac:dyDescent="0.25">
      <c r="A19" s="85" t="s">
        <v>27</v>
      </c>
      <c r="B19" s="85"/>
      <c r="C19" s="85"/>
      <c r="D19" s="85"/>
      <c r="E19" s="85"/>
      <c r="F19" s="85"/>
      <c r="G19" s="85"/>
      <c r="H19" s="85"/>
      <c r="I19" s="85"/>
      <c r="J19" s="85"/>
      <c r="K19" s="85"/>
      <c r="L19" s="85"/>
    </row>
    <row r="20" spans="1:13" ht="15.75" x14ac:dyDescent="0.25">
      <c r="A20" s="14"/>
      <c r="B20" s="14"/>
      <c r="C20" s="14"/>
      <c r="D20" s="14"/>
      <c r="E20" s="14"/>
      <c r="F20" s="14"/>
      <c r="G20" s="14"/>
      <c r="H20" s="14"/>
      <c r="I20" s="14"/>
      <c r="J20" s="14"/>
      <c r="K20" s="14"/>
      <c r="L20" s="14"/>
    </row>
    <row r="21" spans="1:13" ht="15.75" x14ac:dyDescent="0.25">
      <c r="A21" s="15" t="s">
        <v>28</v>
      </c>
      <c r="B21" s="16"/>
      <c r="C21" s="16"/>
      <c r="D21" s="16"/>
      <c r="E21" s="16"/>
      <c r="F21" s="16"/>
      <c r="G21" s="16"/>
      <c r="H21" s="16"/>
      <c r="I21" s="16"/>
      <c r="J21" s="16"/>
      <c r="K21" s="16"/>
      <c r="L21" s="16"/>
    </row>
    <row r="22" spans="1:13" ht="15.75" x14ac:dyDescent="0.25">
      <c r="A22" s="15"/>
      <c r="B22" s="16"/>
      <c r="C22" s="16"/>
      <c r="D22" s="16"/>
      <c r="E22" s="16"/>
      <c r="F22" s="16"/>
      <c r="G22" s="16"/>
      <c r="H22" s="16"/>
      <c r="I22" s="16"/>
      <c r="J22" s="16"/>
      <c r="K22" s="16"/>
      <c r="L22" s="16"/>
    </row>
    <row r="23" spans="1:13" ht="15.75" x14ac:dyDescent="0.25">
      <c r="A23" s="15" t="s">
        <v>107</v>
      </c>
      <c r="B23" s="16"/>
      <c r="C23" s="16"/>
      <c r="D23" s="16"/>
      <c r="E23" s="16"/>
      <c r="F23" s="16"/>
      <c r="G23" s="16"/>
      <c r="H23" s="16"/>
      <c r="I23" s="16"/>
      <c r="J23" s="16"/>
      <c r="K23" s="16"/>
      <c r="L23" s="16"/>
    </row>
    <row r="24" spans="1:13" ht="15.75" x14ac:dyDescent="0.25">
      <c r="A24" s="15" t="s">
        <v>98</v>
      </c>
      <c r="B24" s="16"/>
      <c r="C24" s="16"/>
      <c r="D24" s="16"/>
      <c r="E24" s="16"/>
      <c r="F24" s="16"/>
      <c r="G24" s="16"/>
      <c r="H24" s="16"/>
      <c r="I24" s="16"/>
      <c r="J24" s="16"/>
      <c r="K24" s="16"/>
      <c r="L24" s="16"/>
    </row>
    <row r="25" spans="1:13" ht="14.25" customHeight="1" x14ac:dyDescent="0.25">
      <c r="A25" s="15" t="s">
        <v>105</v>
      </c>
      <c r="B25" s="16"/>
      <c r="C25" s="16"/>
      <c r="D25" s="16"/>
      <c r="E25" s="16"/>
      <c r="F25" s="16"/>
      <c r="G25" s="16"/>
      <c r="H25" s="16"/>
      <c r="I25" s="16"/>
      <c r="J25" s="16"/>
      <c r="K25" s="16"/>
      <c r="L25" s="16"/>
    </row>
    <row r="26" spans="1:13" ht="15.75" x14ac:dyDescent="0.25">
      <c r="A26" s="15" t="s">
        <v>106</v>
      </c>
      <c r="B26" s="16"/>
      <c r="C26" s="16"/>
      <c r="D26" s="16"/>
      <c r="E26" s="16"/>
      <c r="F26" s="16"/>
      <c r="G26" s="16"/>
      <c r="H26" s="16"/>
      <c r="I26" s="16"/>
      <c r="J26" s="16"/>
      <c r="K26" s="16"/>
      <c r="L26" s="16"/>
    </row>
    <row r="27" spans="1:13" ht="15.75" x14ac:dyDescent="0.25">
      <c r="A27" s="15" t="s">
        <v>108</v>
      </c>
      <c r="B27" s="16"/>
      <c r="C27" s="16"/>
      <c r="D27" s="16"/>
      <c r="E27" s="16"/>
      <c r="F27" s="16"/>
      <c r="G27" s="16"/>
      <c r="H27" s="16"/>
      <c r="I27" s="16"/>
      <c r="J27" s="16"/>
      <c r="K27" s="16"/>
      <c r="L27" s="16"/>
    </row>
    <row r="28" spans="1:13" ht="15.75" x14ac:dyDescent="0.25">
      <c r="A28" s="15"/>
      <c r="B28" s="16"/>
      <c r="C28" s="16"/>
      <c r="D28" s="16"/>
      <c r="E28" s="16"/>
      <c r="F28" s="16"/>
      <c r="G28" s="16"/>
      <c r="H28" s="16"/>
      <c r="I28" s="16"/>
      <c r="J28" s="16"/>
      <c r="K28" s="16"/>
      <c r="L28" s="16"/>
    </row>
    <row r="29" spans="1:13" ht="32.25" customHeight="1" x14ac:dyDescent="0.25">
      <c r="A29" s="80" t="s">
        <v>29</v>
      </c>
      <c r="B29" s="80"/>
      <c r="C29" s="80"/>
      <c r="D29" s="80"/>
      <c r="E29" s="80"/>
      <c r="F29" s="17"/>
      <c r="G29" s="18"/>
      <c r="H29" s="18"/>
      <c r="I29" s="19"/>
      <c r="J29" s="18"/>
      <c r="K29" s="20"/>
      <c r="L29" s="16"/>
    </row>
    <row r="30" spans="1:13" ht="12" customHeight="1" x14ac:dyDescent="0.25">
      <c r="A30" s="21"/>
      <c r="B30" s="21"/>
      <c r="C30" s="21"/>
      <c r="D30" s="22"/>
      <c r="E30" s="17"/>
      <c r="F30" s="23"/>
      <c r="G30" s="89" t="s">
        <v>30</v>
      </c>
      <c r="H30" s="89"/>
      <c r="I30" s="19"/>
      <c r="J30" s="89" t="s">
        <v>31</v>
      </c>
      <c r="K30" s="89"/>
      <c r="L30" s="24"/>
      <c r="M30" s="10"/>
    </row>
    <row r="31" spans="1:13" ht="19.5" customHeight="1" x14ac:dyDescent="0.25">
      <c r="A31" s="86" t="s">
        <v>32</v>
      </c>
      <c r="B31" s="86"/>
      <c r="C31" s="86"/>
      <c r="D31" s="86"/>
      <c r="E31" s="86"/>
      <c r="F31" s="16"/>
      <c r="G31" s="87"/>
      <c r="H31" s="87"/>
      <c r="I31" s="25"/>
      <c r="J31" s="26"/>
      <c r="K31" s="27"/>
      <c r="L31" s="17"/>
      <c r="M31" s="10"/>
    </row>
    <row r="32" spans="1:13" ht="12.75" customHeight="1" x14ac:dyDescent="0.25">
      <c r="A32" s="28"/>
      <c r="B32" s="29"/>
      <c r="C32" s="30"/>
      <c r="D32" s="31"/>
      <c r="E32" s="17"/>
      <c r="F32" s="23"/>
      <c r="G32" s="89" t="s">
        <v>30</v>
      </c>
      <c r="H32" s="89"/>
      <c r="I32" s="19"/>
      <c r="J32" s="89" t="s">
        <v>31</v>
      </c>
      <c r="K32" s="89"/>
      <c r="L32" s="24"/>
      <c r="M32" s="10"/>
    </row>
    <row r="33" spans="1:13" ht="33" customHeight="1" x14ac:dyDescent="0.25">
      <c r="A33" s="86" t="s">
        <v>33</v>
      </c>
      <c r="B33" s="86"/>
      <c r="C33" s="86"/>
      <c r="D33" s="86"/>
      <c r="E33" s="86"/>
      <c r="F33" s="16"/>
      <c r="G33" s="87"/>
      <c r="H33" s="87"/>
      <c r="I33" s="25"/>
      <c r="J33" s="26"/>
      <c r="K33" s="27"/>
      <c r="L33" s="17"/>
      <c r="M33" s="10"/>
    </row>
    <row r="34" spans="1:13" ht="12" customHeight="1" x14ac:dyDescent="0.25">
      <c r="A34" s="28"/>
      <c r="B34" s="29"/>
      <c r="C34" s="30"/>
      <c r="D34" s="31"/>
      <c r="E34" s="17"/>
      <c r="F34" s="23"/>
      <c r="G34" s="88" t="s">
        <v>30</v>
      </c>
      <c r="H34" s="88"/>
      <c r="I34" s="19"/>
      <c r="J34" s="89" t="s">
        <v>31</v>
      </c>
      <c r="K34" s="89"/>
    </row>
  </sheetData>
  <mergeCells count="22">
    <mergeCell ref="A33:E33"/>
    <mergeCell ref="G33:H33"/>
    <mergeCell ref="G34:H34"/>
    <mergeCell ref="J34:K34"/>
    <mergeCell ref="G30:H30"/>
    <mergeCell ref="J30:K30"/>
    <mergeCell ref="A31:E31"/>
    <mergeCell ref="G31:H31"/>
    <mergeCell ref="G32:H32"/>
    <mergeCell ref="J32:K32"/>
    <mergeCell ref="A29:E29"/>
    <mergeCell ref="A1:L1"/>
    <mergeCell ref="A5:L5"/>
    <mergeCell ref="A11:L11"/>
    <mergeCell ref="A12:L12"/>
    <mergeCell ref="A13:L13"/>
    <mergeCell ref="A14:L14"/>
    <mergeCell ref="A15:L15"/>
    <mergeCell ref="A16:L16"/>
    <mergeCell ref="A17:L17"/>
    <mergeCell ref="A18:L18"/>
    <mergeCell ref="A19:L19"/>
  </mergeCells>
  <pageMargins left="0.59055118110236227" right="0.39370078740157483" top="0.39370078740157483" bottom="0.39370078740157483"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7"/>
  <sheetViews>
    <sheetView workbookViewId="0">
      <selection activeCell="E8" sqref="E8"/>
    </sheetView>
  </sheetViews>
  <sheetFormatPr defaultRowHeight="15" x14ac:dyDescent="0.25"/>
  <cols>
    <col min="1" max="1" width="6.28515625" customWidth="1"/>
    <col min="2" max="2" width="87.42578125" customWidth="1"/>
    <col min="3" max="3" width="34.28515625" customWidth="1"/>
  </cols>
  <sheetData>
    <row r="1" spans="1:3" ht="15.75" x14ac:dyDescent="0.25">
      <c r="A1" s="3" t="s">
        <v>94</v>
      </c>
    </row>
    <row r="4" spans="1:3" ht="31.5" x14ac:dyDescent="0.25">
      <c r="A4" s="39" t="s">
        <v>89</v>
      </c>
      <c r="B4" s="39" t="s">
        <v>68</v>
      </c>
      <c r="C4" s="39" t="s">
        <v>69</v>
      </c>
    </row>
    <row r="5" spans="1:3" ht="31.5" x14ac:dyDescent="0.25">
      <c r="A5" s="90">
        <v>1</v>
      </c>
      <c r="B5" s="45" t="s">
        <v>70</v>
      </c>
      <c r="C5" s="91"/>
    </row>
    <row r="6" spans="1:3" ht="15.75" x14ac:dyDescent="0.25">
      <c r="A6" s="90"/>
      <c r="B6" s="46" t="s">
        <v>71</v>
      </c>
      <c r="C6" s="91"/>
    </row>
    <row r="7" spans="1:3" ht="15.75" x14ac:dyDescent="0.25">
      <c r="A7" s="90">
        <v>2</v>
      </c>
      <c r="B7" s="45" t="s">
        <v>72</v>
      </c>
      <c r="C7" s="91"/>
    </row>
    <row r="8" spans="1:3" ht="15.75" x14ac:dyDescent="0.25">
      <c r="A8" s="90"/>
      <c r="B8" s="46" t="s">
        <v>73</v>
      </c>
      <c r="C8" s="91"/>
    </row>
    <row r="9" spans="1:3" ht="15.75" x14ac:dyDescent="0.25">
      <c r="A9" s="41">
        <v>3</v>
      </c>
      <c r="B9" s="46" t="s">
        <v>92</v>
      </c>
      <c r="C9" s="42"/>
    </row>
    <row r="10" spans="1:3" ht="15.75" x14ac:dyDescent="0.25">
      <c r="A10" s="41">
        <v>4</v>
      </c>
      <c r="B10" s="40" t="s">
        <v>74</v>
      </c>
      <c r="C10" s="42"/>
    </row>
    <row r="11" spans="1:3" ht="31.5" x14ac:dyDescent="0.25">
      <c r="A11" s="90">
        <v>5</v>
      </c>
      <c r="B11" s="45" t="s">
        <v>90</v>
      </c>
      <c r="C11" s="91"/>
    </row>
    <row r="12" spans="1:3" ht="47.25" x14ac:dyDescent="0.25">
      <c r="A12" s="90"/>
      <c r="B12" s="46" t="s">
        <v>91</v>
      </c>
      <c r="C12" s="91"/>
    </row>
    <row r="13" spans="1:3" ht="15.75" x14ac:dyDescent="0.25">
      <c r="A13" s="41">
        <v>6</v>
      </c>
      <c r="B13" s="40" t="s">
        <v>75</v>
      </c>
      <c r="C13" s="42"/>
    </row>
    <row r="14" spans="1:3" ht="15.75" x14ac:dyDescent="0.25">
      <c r="A14" s="90">
        <v>7</v>
      </c>
      <c r="B14" s="40" t="s">
        <v>76</v>
      </c>
      <c r="C14" s="42"/>
    </row>
    <row r="15" spans="1:3" ht="15.75" x14ac:dyDescent="0.25">
      <c r="A15" s="90"/>
      <c r="B15" s="40" t="s">
        <v>77</v>
      </c>
      <c r="C15" s="42"/>
    </row>
    <row r="16" spans="1:3" ht="15.75" x14ac:dyDescent="0.25">
      <c r="A16" s="90"/>
      <c r="B16" s="40" t="s">
        <v>78</v>
      </c>
      <c r="C16" s="42"/>
    </row>
    <row r="17" spans="1:3" ht="15.75" x14ac:dyDescent="0.25">
      <c r="A17" s="90"/>
      <c r="B17" s="40" t="s">
        <v>79</v>
      </c>
      <c r="C17" s="42"/>
    </row>
    <row r="18" spans="1:3" ht="15.75" x14ac:dyDescent="0.25">
      <c r="A18" s="90"/>
      <c r="B18" s="40" t="s">
        <v>80</v>
      </c>
      <c r="C18" s="42"/>
    </row>
    <row r="19" spans="1:3" ht="15.75" x14ac:dyDescent="0.25">
      <c r="A19" s="90"/>
      <c r="B19" s="40" t="s">
        <v>81</v>
      </c>
      <c r="C19" s="42"/>
    </row>
    <row r="20" spans="1:3" ht="15.75" x14ac:dyDescent="0.25">
      <c r="A20" s="90"/>
      <c r="B20" s="40" t="s">
        <v>82</v>
      </c>
      <c r="C20" s="42"/>
    </row>
    <row r="21" spans="1:3" ht="15.75" x14ac:dyDescent="0.25">
      <c r="A21" s="41">
        <v>8</v>
      </c>
      <c r="B21" s="40" t="s">
        <v>83</v>
      </c>
      <c r="C21" s="42"/>
    </row>
    <row r="22" spans="1:3" ht="15.75" x14ac:dyDescent="0.25">
      <c r="A22" s="41">
        <v>9</v>
      </c>
      <c r="B22" s="40" t="s">
        <v>84</v>
      </c>
      <c r="C22" s="42"/>
    </row>
    <row r="23" spans="1:3" ht="15.75" x14ac:dyDescent="0.25">
      <c r="A23" s="41">
        <v>10</v>
      </c>
      <c r="B23" s="40" t="s">
        <v>85</v>
      </c>
      <c r="C23" s="42"/>
    </row>
    <row r="24" spans="1:3" ht="15.75" x14ac:dyDescent="0.25">
      <c r="A24" s="41">
        <v>11</v>
      </c>
      <c r="B24" s="40" t="s">
        <v>86</v>
      </c>
      <c r="C24" s="42"/>
    </row>
    <row r="25" spans="1:3" ht="15.75" x14ac:dyDescent="0.25">
      <c r="A25" s="41">
        <v>12</v>
      </c>
      <c r="B25" s="40" t="s">
        <v>87</v>
      </c>
      <c r="C25" s="42"/>
    </row>
    <row r="26" spans="1:3" ht="31.5" x14ac:dyDescent="0.25">
      <c r="A26" s="41">
        <v>13</v>
      </c>
      <c r="B26" s="43" t="s">
        <v>88</v>
      </c>
      <c r="C26" s="44"/>
    </row>
    <row r="27" spans="1:3" ht="31.5" x14ac:dyDescent="0.25">
      <c r="A27" s="41">
        <v>14</v>
      </c>
      <c r="B27" s="43" t="s">
        <v>93</v>
      </c>
      <c r="C27" s="44"/>
    </row>
  </sheetData>
  <mergeCells count="7">
    <mergeCell ref="A11:A12"/>
    <mergeCell ref="C11:C12"/>
    <mergeCell ref="A14:A20"/>
    <mergeCell ref="A5:A6"/>
    <mergeCell ref="C5:C6"/>
    <mergeCell ref="A7:A8"/>
    <mergeCell ref="C7: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8"/>
  <sheetViews>
    <sheetView tabSelected="1" zoomScale="85" zoomScaleNormal="85" workbookViewId="0">
      <selection activeCell="G14" sqref="G14"/>
    </sheetView>
  </sheetViews>
  <sheetFormatPr defaultRowHeight="15.75" x14ac:dyDescent="0.25"/>
  <cols>
    <col min="1" max="1" width="6.85546875" style="1" customWidth="1"/>
    <col min="2" max="2" width="35.5703125" style="1" customWidth="1"/>
    <col min="3" max="3" width="26.140625" style="1" customWidth="1"/>
    <col min="4" max="4" width="17.85546875" style="1" customWidth="1"/>
    <col min="5" max="5" width="14.85546875" style="1" customWidth="1"/>
    <col min="6" max="6" width="15.5703125" style="1" customWidth="1"/>
    <col min="7" max="7" width="15.28515625" style="1" customWidth="1"/>
    <col min="8" max="8" width="18.5703125" style="1" customWidth="1"/>
    <col min="9" max="16384" width="9.140625" style="1"/>
  </cols>
  <sheetData>
    <row r="1" spans="1:8" x14ac:dyDescent="0.25">
      <c r="A1" s="3" t="s">
        <v>103</v>
      </c>
      <c r="B1" s="60"/>
      <c r="C1" s="61"/>
    </row>
    <row r="2" spans="1:8" x14ac:dyDescent="0.25">
      <c r="A2" s="3"/>
      <c r="B2" s="60"/>
      <c r="C2" s="61"/>
    </row>
    <row r="3" spans="1:8" x14ac:dyDescent="0.25">
      <c r="B3" s="60"/>
      <c r="C3" s="61"/>
      <c r="D3" s="7" t="s">
        <v>11</v>
      </c>
    </row>
    <row r="4" spans="1:8" x14ac:dyDescent="0.25">
      <c r="B4" s="60"/>
      <c r="C4" s="61"/>
      <c r="D4" s="7" t="s">
        <v>125</v>
      </c>
    </row>
    <row r="5" spans="1:8" ht="9.75" customHeight="1" x14ac:dyDescent="0.25">
      <c r="B5" s="60"/>
      <c r="C5" s="61"/>
    </row>
    <row r="6" spans="1:8" ht="90.75" customHeight="1" x14ac:dyDescent="0.25">
      <c r="A6" s="62" t="s">
        <v>10</v>
      </c>
      <c r="B6" s="62" t="s">
        <v>9</v>
      </c>
      <c r="C6" s="62" t="s">
        <v>126</v>
      </c>
      <c r="D6" s="62" t="s">
        <v>8</v>
      </c>
      <c r="E6" s="62" t="s">
        <v>7</v>
      </c>
      <c r="F6" s="62" t="s">
        <v>141</v>
      </c>
      <c r="G6" s="62" t="s">
        <v>127</v>
      </c>
      <c r="H6" s="63" t="s">
        <v>128</v>
      </c>
    </row>
    <row r="7" spans="1:8" x14ac:dyDescent="0.25">
      <c r="A7" s="6">
        <v>1</v>
      </c>
      <c r="B7" s="6">
        <v>2</v>
      </c>
      <c r="C7" s="57">
        <v>3</v>
      </c>
      <c r="D7" s="6">
        <v>4</v>
      </c>
      <c r="E7" s="6">
        <v>5</v>
      </c>
      <c r="F7" s="6">
        <v>6</v>
      </c>
      <c r="G7" s="6">
        <v>7</v>
      </c>
      <c r="H7" s="6">
        <v>8</v>
      </c>
    </row>
    <row r="8" spans="1:8" ht="31.5" x14ac:dyDescent="0.25">
      <c r="A8" s="5">
        <v>1</v>
      </c>
      <c r="B8" s="64" t="s">
        <v>129</v>
      </c>
      <c r="C8" s="65">
        <v>3431680052</v>
      </c>
      <c r="D8" s="66"/>
      <c r="E8" s="67" t="s">
        <v>110</v>
      </c>
      <c r="F8" s="68">
        <f>250*2</f>
        <v>500</v>
      </c>
      <c r="G8" s="69">
        <v>0</v>
      </c>
      <c r="H8" s="70">
        <f t="shared" ref="H8:H15" si="0">F8*G8</f>
        <v>0</v>
      </c>
    </row>
    <row r="9" spans="1:8" ht="36.75" customHeight="1" x14ac:dyDescent="0.25">
      <c r="A9" s="5">
        <v>2</v>
      </c>
      <c r="B9" s="64" t="s">
        <v>130</v>
      </c>
      <c r="C9" s="65">
        <v>3498545105</v>
      </c>
      <c r="D9" s="56"/>
      <c r="E9" s="67" t="s">
        <v>110</v>
      </c>
      <c r="F9" s="68">
        <f>410*2</f>
        <v>820</v>
      </c>
      <c r="G9" s="69">
        <v>0</v>
      </c>
      <c r="H9" s="70">
        <f t="shared" si="0"/>
        <v>0</v>
      </c>
    </row>
    <row r="10" spans="1:8" ht="31.5" x14ac:dyDescent="0.25">
      <c r="A10" s="5">
        <v>3</v>
      </c>
      <c r="B10" s="64" t="s">
        <v>131</v>
      </c>
      <c r="C10" s="65">
        <v>3498545106</v>
      </c>
      <c r="D10" s="56"/>
      <c r="E10" s="67" t="s">
        <v>110</v>
      </c>
      <c r="F10" s="68">
        <f>210*2</f>
        <v>420</v>
      </c>
      <c r="G10" s="69">
        <v>0</v>
      </c>
      <c r="H10" s="70">
        <f t="shared" si="0"/>
        <v>0</v>
      </c>
    </row>
    <row r="11" spans="1:8" ht="19.5" customHeight="1" x14ac:dyDescent="0.25">
      <c r="A11" s="5">
        <v>4</v>
      </c>
      <c r="B11" s="64" t="s">
        <v>132</v>
      </c>
      <c r="C11" s="65">
        <v>3498545101</v>
      </c>
      <c r="D11" s="56"/>
      <c r="E11" s="67" t="s">
        <v>110</v>
      </c>
      <c r="F11" s="68">
        <f>100*2</f>
        <v>200</v>
      </c>
      <c r="G11" s="71">
        <v>0</v>
      </c>
      <c r="H11" s="70">
        <f t="shared" si="0"/>
        <v>0</v>
      </c>
    </row>
    <row r="12" spans="1:8" ht="31.5" x14ac:dyDescent="0.25">
      <c r="A12" s="5">
        <v>5</v>
      </c>
      <c r="B12" s="64" t="s">
        <v>133</v>
      </c>
      <c r="C12" s="65">
        <v>3442600005</v>
      </c>
      <c r="D12" s="56"/>
      <c r="E12" s="67" t="s">
        <v>110</v>
      </c>
      <c r="F12" s="68">
        <f>400*2</f>
        <v>800</v>
      </c>
      <c r="G12" s="69">
        <v>0</v>
      </c>
      <c r="H12" s="70">
        <f t="shared" si="0"/>
        <v>0</v>
      </c>
    </row>
    <row r="13" spans="1:8" ht="47.25" x14ac:dyDescent="0.25">
      <c r="A13" s="5">
        <v>6</v>
      </c>
      <c r="B13" s="72" t="s">
        <v>134</v>
      </c>
      <c r="C13" s="65">
        <v>3443602030</v>
      </c>
      <c r="D13" s="56"/>
      <c r="E13" s="67" t="s">
        <v>110</v>
      </c>
      <c r="F13" s="68">
        <f>1000*2</f>
        <v>2000</v>
      </c>
      <c r="G13" s="69">
        <v>0</v>
      </c>
      <c r="H13" s="70">
        <f t="shared" si="0"/>
        <v>0</v>
      </c>
    </row>
    <row r="14" spans="1:8" ht="15.75" customHeight="1" x14ac:dyDescent="0.25">
      <c r="A14" s="5">
        <v>7</v>
      </c>
      <c r="B14" s="72" t="s">
        <v>135</v>
      </c>
      <c r="C14" s="65">
        <v>3443602081</v>
      </c>
      <c r="D14" s="56"/>
      <c r="E14" s="67" t="s">
        <v>110</v>
      </c>
      <c r="F14" s="68">
        <f>200*2</f>
        <v>400</v>
      </c>
      <c r="G14" s="69">
        <v>0</v>
      </c>
      <c r="H14" s="70">
        <f t="shared" si="0"/>
        <v>0</v>
      </c>
    </row>
    <row r="15" spans="1:8" ht="47.25" x14ac:dyDescent="0.25">
      <c r="A15" s="5">
        <v>8</v>
      </c>
      <c r="B15" s="72" t="s">
        <v>136</v>
      </c>
      <c r="C15" s="65">
        <v>3443602014</v>
      </c>
      <c r="D15" s="56"/>
      <c r="E15" s="67" t="s">
        <v>110</v>
      </c>
      <c r="F15" s="68">
        <f>200*2</f>
        <v>400</v>
      </c>
      <c r="G15" s="69">
        <v>0</v>
      </c>
      <c r="H15" s="70">
        <f t="shared" si="0"/>
        <v>0</v>
      </c>
    </row>
    <row r="16" spans="1:8" ht="23.25" customHeight="1" x14ac:dyDescent="0.25">
      <c r="A16" s="73" t="s">
        <v>137</v>
      </c>
      <c r="B16" s="74"/>
      <c r="C16" s="75"/>
      <c r="D16" s="74"/>
      <c r="E16" s="92" t="s">
        <v>138</v>
      </c>
      <c r="F16" s="92"/>
      <c r="G16" s="92"/>
      <c r="H16" s="76">
        <f>SUM(H7:H15)</f>
        <v>8</v>
      </c>
    </row>
    <row r="17" spans="1:8" ht="18.75" customHeight="1" x14ac:dyDescent="0.25">
      <c r="A17" s="77"/>
      <c r="B17" s="59"/>
      <c r="C17" s="78"/>
      <c r="D17" s="77"/>
      <c r="H17" s="56"/>
    </row>
    <row r="18" spans="1:8" ht="21" customHeight="1" x14ac:dyDescent="0.25">
      <c r="B18" s="96" t="s">
        <v>6</v>
      </c>
      <c r="C18" s="2" t="s">
        <v>5</v>
      </c>
      <c r="D18" s="99" t="s">
        <v>112</v>
      </c>
      <c r="E18" s="100"/>
      <c r="F18" s="100"/>
      <c r="G18" s="101"/>
    </row>
    <row r="19" spans="1:8" ht="18.75" customHeight="1" x14ac:dyDescent="0.25">
      <c r="B19" s="97"/>
      <c r="C19" s="2" t="s">
        <v>4</v>
      </c>
      <c r="D19" s="102" t="s">
        <v>139</v>
      </c>
      <c r="E19" s="103"/>
      <c r="F19" s="103"/>
      <c r="G19" s="104"/>
    </row>
    <row r="20" spans="1:8" ht="16.5" customHeight="1" x14ac:dyDescent="0.25">
      <c r="B20" s="97"/>
      <c r="C20" s="2" t="s">
        <v>3</v>
      </c>
      <c r="D20" s="99" t="s">
        <v>114</v>
      </c>
      <c r="E20" s="100"/>
      <c r="F20" s="100"/>
      <c r="G20" s="101"/>
    </row>
    <row r="21" spans="1:8" ht="24" customHeight="1" x14ac:dyDescent="0.25">
      <c r="B21" s="97"/>
      <c r="C21" s="2" t="s">
        <v>2</v>
      </c>
      <c r="D21" s="99" t="s">
        <v>111</v>
      </c>
      <c r="E21" s="100"/>
      <c r="F21" s="100"/>
      <c r="G21" s="101"/>
    </row>
    <row r="22" spans="1:8" ht="34.5" customHeight="1" x14ac:dyDescent="0.25">
      <c r="B22" s="97"/>
      <c r="C22" s="2" t="s">
        <v>99</v>
      </c>
      <c r="D22" s="99"/>
      <c r="E22" s="100"/>
      <c r="F22" s="100"/>
      <c r="G22" s="101"/>
    </row>
    <row r="23" spans="1:8" ht="33.75" customHeight="1" x14ac:dyDescent="0.25">
      <c r="B23" s="97"/>
      <c r="C23" s="2" t="s">
        <v>100</v>
      </c>
      <c r="D23" s="99"/>
      <c r="E23" s="100"/>
      <c r="F23" s="100"/>
      <c r="G23" s="101"/>
    </row>
    <row r="24" spans="1:8" ht="32.25" customHeight="1" x14ac:dyDescent="0.25">
      <c r="B24" s="97"/>
      <c r="C24" s="2" t="s">
        <v>101</v>
      </c>
      <c r="D24" s="99"/>
      <c r="E24" s="100"/>
      <c r="F24" s="100"/>
      <c r="G24" s="101"/>
    </row>
    <row r="25" spans="1:8" ht="48.75" customHeight="1" x14ac:dyDescent="0.25">
      <c r="B25" s="97"/>
      <c r="C25" s="2" t="s">
        <v>1</v>
      </c>
      <c r="D25" s="99" t="s">
        <v>140</v>
      </c>
      <c r="E25" s="100"/>
      <c r="F25" s="100"/>
      <c r="G25" s="101"/>
    </row>
    <row r="26" spans="1:8" ht="18.75" customHeight="1" x14ac:dyDescent="0.25">
      <c r="B26" s="97"/>
      <c r="C26" s="2" t="s">
        <v>0</v>
      </c>
      <c r="D26" s="99" t="s">
        <v>113</v>
      </c>
      <c r="E26" s="100"/>
      <c r="F26" s="100"/>
      <c r="G26" s="101"/>
    </row>
    <row r="27" spans="1:8" ht="18" customHeight="1" x14ac:dyDescent="0.25">
      <c r="B27" s="97"/>
      <c r="C27" s="58" t="s">
        <v>115</v>
      </c>
      <c r="D27" s="93" t="s">
        <v>118</v>
      </c>
      <c r="E27" s="94"/>
      <c r="F27" s="94"/>
      <c r="G27" s="95"/>
    </row>
    <row r="28" spans="1:8" ht="20.25" customHeight="1" x14ac:dyDescent="0.25">
      <c r="B28" s="97"/>
      <c r="C28" s="58" t="s">
        <v>116</v>
      </c>
      <c r="D28" s="93" t="s">
        <v>117</v>
      </c>
      <c r="E28" s="94"/>
      <c r="F28" s="94"/>
      <c r="G28" s="95"/>
    </row>
    <row r="29" spans="1:8" ht="32.25" customHeight="1" x14ac:dyDescent="0.25">
      <c r="B29" s="98"/>
      <c r="C29" s="79" t="s">
        <v>119</v>
      </c>
      <c r="D29" s="93" t="s">
        <v>120</v>
      </c>
      <c r="E29" s="94"/>
      <c r="F29" s="94"/>
      <c r="G29" s="95"/>
    </row>
    <row r="32" spans="1:8" ht="38.25" customHeight="1" x14ac:dyDescent="0.25"/>
    <row r="34" ht="39.75" customHeight="1" x14ac:dyDescent="0.25"/>
    <row r="38" ht="31.5" customHeight="1" x14ac:dyDescent="0.25"/>
    <row r="39" ht="37.5" customHeight="1" x14ac:dyDescent="0.25"/>
    <row r="43" ht="36" customHeight="1" x14ac:dyDescent="0.25"/>
    <row r="45" ht="17.25" customHeight="1" x14ac:dyDescent="0.25"/>
    <row r="46" ht="35.25" customHeight="1" x14ac:dyDescent="0.25"/>
    <row r="47" ht="21" customHeight="1" x14ac:dyDescent="0.25"/>
    <row r="49" ht="18" customHeight="1" x14ac:dyDescent="0.25"/>
    <row r="52" ht="21" customHeight="1" x14ac:dyDescent="0.25"/>
    <row r="54" ht="23.25" customHeight="1" x14ac:dyDescent="0.25"/>
    <row r="56" ht="18" customHeight="1" x14ac:dyDescent="0.25"/>
    <row r="59" ht="19.5" customHeight="1" x14ac:dyDescent="0.25"/>
    <row r="61" ht="21" customHeight="1" x14ac:dyDescent="0.25"/>
    <row r="65" ht="33" customHeight="1" x14ac:dyDescent="0.25"/>
    <row r="69" ht="15.75" customHeight="1" x14ac:dyDescent="0.25"/>
    <row r="72" ht="21" customHeight="1" x14ac:dyDescent="0.25"/>
    <row r="74" ht="21.75" customHeight="1" x14ac:dyDescent="0.25"/>
    <row r="77" ht="37.5" customHeight="1" x14ac:dyDescent="0.25"/>
    <row r="82" ht="36.75" customHeight="1" x14ac:dyDescent="0.25"/>
    <row r="91" ht="15.75" customHeight="1" x14ac:dyDescent="0.25"/>
    <row r="92" ht="21.75" customHeight="1" x14ac:dyDescent="0.25"/>
    <row r="93" ht="22.5" customHeight="1" x14ac:dyDescent="0.25"/>
    <row r="95" ht="21.75" customHeight="1" x14ac:dyDescent="0.25"/>
    <row r="96" ht="18" customHeight="1" x14ac:dyDescent="0.25"/>
    <row r="97" ht="17.25" customHeight="1" x14ac:dyDescent="0.25"/>
    <row r="98" ht="31.5" customHeight="1" x14ac:dyDescent="0.25"/>
  </sheetData>
  <mergeCells count="14">
    <mergeCell ref="E16:G16"/>
    <mergeCell ref="D28:G28"/>
    <mergeCell ref="D29:G29"/>
    <mergeCell ref="B18:B29"/>
    <mergeCell ref="D23:G23"/>
    <mergeCell ref="D24:G24"/>
    <mergeCell ref="D25:G25"/>
    <mergeCell ref="D26:G26"/>
    <mergeCell ref="D27:G27"/>
    <mergeCell ref="D18:G18"/>
    <mergeCell ref="D19:G19"/>
    <mergeCell ref="D20:G20"/>
    <mergeCell ref="D21:G21"/>
    <mergeCell ref="D22:G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85" zoomScaleNormal="85" workbookViewId="0">
      <selection activeCell="H11" sqref="H11"/>
    </sheetView>
  </sheetViews>
  <sheetFormatPr defaultRowHeight="15" x14ac:dyDescent="0.25"/>
  <cols>
    <col min="1" max="1" width="8.140625" customWidth="1"/>
    <col min="2" max="2" width="132.85546875" customWidth="1"/>
  </cols>
  <sheetData>
    <row r="1" spans="1:3" ht="15.75" x14ac:dyDescent="0.25">
      <c r="A1" s="38" t="s">
        <v>102</v>
      </c>
    </row>
    <row r="2" spans="1:3" ht="15.75" x14ac:dyDescent="0.25">
      <c r="A2" s="33"/>
    </row>
    <row r="3" spans="1:3" ht="15.75" x14ac:dyDescent="0.25">
      <c r="A3" s="36" t="s">
        <v>34</v>
      </c>
    </row>
    <row r="4" spans="1:3" x14ac:dyDescent="0.25">
      <c r="A4" s="37"/>
    </row>
    <row r="5" spans="1:3" ht="15.75" x14ac:dyDescent="0.25">
      <c r="A5" s="38" t="s">
        <v>35</v>
      </c>
    </row>
    <row r="6" spans="1:3" ht="15.75" x14ac:dyDescent="0.25">
      <c r="A6" s="34"/>
    </row>
    <row r="7" spans="1:3" ht="15.75" customHeight="1" x14ac:dyDescent="0.25">
      <c r="A7" s="47" t="s">
        <v>89</v>
      </c>
      <c r="B7" s="47" t="s">
        <v>36</v>
      </c>
      <c r="C7" s="47" t="s">
        <v>37</v>
      </c>
    </row>
    <row r="8" spans="1:3" ht="15.75" x14ac:dyDescent="0.25">
      <c r="A8" s="105" t="s">
        <v>38</v>
      </c>
      <c r="B8" s="105"/>
      <c r="C8" s="105"/>
    </row>
    <row r="9" spans="1:3" ht="15.75" x14ac:dyDescent="0.25">
      <c r="A9" s="48">
        <v>1</v>
      </c>
      <c r="B9" s="49" t="s">
        <v>39</v>
      </c>
      <c r="C9" s="49"/>
    </row>
    <row r="10" spans="1:3" ht="15.75" x14ac:dyDescent="0.25">
      <c r="A10" s="48">
        <v>2</v>
      </c>
      <c r="B10" s="49" t="s">
        <v>40</v>
      </c>
      <c r="C10" s="49"/>
    </row>
    <row r="11" spans="1:3" ht="47.25" x14ac:dyDescent="0.25">
      <c r="A11" s="48">
        <v>3</v>
      </c>
      <c r="B11" s="49" t="s">
        <v>41</v>
      </c>
      <c r="C11" s="50"/>
    </row>
    <row r="12" spans="1:3" ht="31.5" x14ac:dyDescent="0.25">
      <c r="A12" s="48">
        <v>4</v>
      </c>
      <c r="B12" s="49" t="s">
        <v>42</v>
      </c>
      <c r="C12" s="50"/>
    </row>
    <row r="13" spans="1:3" ht="66" customHeight="1" x14ac:dyDescent="0.25">
      <c r="A13" s="48">
        <v>5</v>
      </c>
      <c r="B13" s="49" t="s">
        <v>43</v>
      </c>
      <c r="C13" s="50"/>
    </row>
    <row r="14" spans="1:3" ht="48" customHeight="1" x14ac:dyDescent="0.25">
      <c r="A14" s="48">
        <v>6</v>
      </c>
      <c r="B14" s="49" t="s">
        <v>44</v>
      </c>
      <c r="C14" s="50"/>
    </row>
    <row r="16" spans="1:3" ht="15.75" x14ac:dyDescent="0.25">
      <c r="A16" s="106" t="s">
        <v>95</v>
      </c>
      <c r="B16" s="107"/>
      <c r="C16" s="108"/>
    </row>
    <row r="17" spans="1:3" ht="15.75" x14ac:dyDescent="0.25">
      <c r="A17" s="48">
        <v>7</v>
      </c>
      <c r="B17" s="50" t="s">
        <v>45</v>
      </c>
      <c r="C17" s="50"/>
    </row>
    <row r="18" spans="1:3" ht="47.25" x14ac:dyDescent="0.25">
      <c r="A18" s="48">
        <v>8</v>
      </c>
      <c r="B18" s="50" t="s">
        <v>46</v>
      </c>
      <c r="C18" s="50"/>
    </row>
    <row r="19" spans="1:3" ht="15.75" x14ac:dyDescent="0.25">
      <c r="A19" s="48">
        <v>9</v>
      </c>
      <c r="B19" s="51" t="s">
        <v>47</v>
      </c>
      <c r="C19" s="50"/>
    </row>
    <row r="20" spans="1:3" ht="15.75" x14ac:dyDescent="0.25">
      <c r="A20" s="114"/>
      <c r="B20" s="115"/>
      <c r="C20" s="116"/>
    </row>
    <row r="21" spans="1:3" ht="15.75" x14ac:dyDescent="0.25">
      <c r="A21" s="52"/>
      <c r="B21" s="53" t="s">
        <v>97</v>
      </c>
      <c r="C21" s="54"/>
    </row>
    <row r="22" spans="1:3" ht="15.75" x14ac:dyDescent="0.25">
      <c r="A22" s="109" t="s">
        <v>96</v>
      </c>
      <c r="B22" s="110"/>
      <c r="C22" s="111"/>
    </row>
    <row r="23" spans="1:3" ht="15.75" x14ac:dyDescent="0.25">
      <c r="A23" s="112">
        <v>10</v>
      </c>
      <c r="B23" s="50" t="s">
        <v>48</v>
      </c>
      <c r="C23" s="113"/>
    </row>
    <row r="24" spans="1:3" ht="47.25" x14ac:dyDescent="0.25">
      <c r="A24" s="112"/>
      <c r="B24" s="50" t="s">
        <v>49</v>
      </c>
      <c r="C24" s="113"/>
    </row>
    <row r="25" spans="1:3" ht="15.75" x14ac:dyDescent="0.25">
      <c r="A25" s="112"/>
      <c r="B25" s="50" t="s">
        <v>50</v>
      </c>
      <c r="C25" s="113"/>
    </row>
    <row r="26" spans="1:3" ht="31.5" x14ac:dyDescent="0.25">
      <c r="A26" s="48">
        <v>12</v>
      </c>
      <c r="B26" s="50" t="s">
        <v>51</v>
      </c>
      <c r="C26" s="50"/>
    </row>
    <row r="27" spans="1:3" ht="31.5" x14ac:dyDescent="0.25">
      <c r="A27" s="48">
        <v>13</v>
      </c>
      <c r="B27" s="50" t="s">
        <v>52</v>
      </c>
      <c r="C27" s="50"/>
    </row>
    <row r="28" spans="1:3" ht="31.5" x14ac:dyDescent="0.25">
      <c r="A28" s="48">
        <v>14</v>
      </c>
      <c r="B28" s="50" t="s">
        <v>53</v>
      </c>
      <c r="C28" s="50"/>
    </row>
    <row r="29" spans="1:3" ht="47.25" x14ac:dyDescent="0.25">
      <c r="A29" s="48">
        <v>15</v>
      </c>
      <c r="B29" s="50" t="s">
        <v>54</v>
      </c>
      <c r="C29" s="50"/>
    </row>
    <row r="30" spans="1:3" ht="31.5" x14ac:dyDescent="0.25">
      <c r="A30" s="48">
        <v>16</v>
      </c>
      <c r="B30" s="50" t="s">
        <v>55</v>
      </c>
      <c r="C30" s="50"/>
    </row>
    <row r="31" spans="1:3" ht="15.75" x14ac:dyDescent="0.25">
      <c r="A31" s="48">
        <v>17</v>
      </c>
      <c r="B31" s="50" t="s">
        <v>56</v>
      </c>
      <c r="C31" s="50"/>
    </row>
    <row r="32" spans="1:3" ht="31.5" x14ac:dyDescent="0.25">
      <c r="A32" s="48">
        <v>18</v>
      </c>
      <c r="B32" s="50" t="s">
        <v>57</v>
      </c>
      <c r="C32" s="50"/>
    </row>
    <row r="33" spans="1:3" ht="31.5" x14ac:dyDescent="0.25">
      <c r="A33" s="48">
        <v>19</v>
      </c>
      <c r="B33" s="50" t="s">
        <v>58</v>
      </c>
      <c r="C33" s="50"/>
    </row>
    <row r="34" spans="1:3" ht="15.75" x14ac:dyDescent="0.25">
      <c r="A34" s="48">
        <v>20</v>
      </c>
      <c r="B34" s="50" t="s">
        <v>59</v>
      </c>
      <c r="C34" s="50"/>
    </row>
    <row r="35" spans="1:3" ht="31.5" x14ac:dyDescent="0.25">
      <c r="A35" s="48">
        <v>21</v>
      </c>
      <c r="B35" s="50" t="s">
        <v>60</v>
      </c>
      <c r="C35" s="50"/>
    </row>
    <row r="36" spans="1:3" ht="15.75" x14ac:dyDescent="0.25">
      <c r="A36" s="35"/>
    </row>
    <row r="37" spans="1:3" ht="15.75" x14ac:dyDescent="0.25">
      <c r="B37" s="32" t="s">
        <v>61</v>
      </c>
    </row>
    <row r="38" spans="1:3" ht="31.5" x14ac:dyDescent="0.25">
      <c r="B38" s="35" t="s">
        <v>62</v>
      </c>
    </row>
    <row r="39" spans="1:3" ht="31.5" x14ac:dyDescent="0.25">
      <c r="B39" s="35" t="s">
        <v>63</v>
      </c>
    </row>
    <row r="40" spans="1:3" ht="15.75" x14ac:dyDescent="0.25">
      <c r="B40" s="35" t="s">
        <v>64</v>
      </c>
    </row>
    <row r="41" spans="1:3" ht="47.25" x14ac:dyDescent="0.25">
      <c r="B41" s="35" t="s">
        <v>65</v>
      </c>
    </row>
    <row r="42" spans="1:3" ht="15.75" x14ac:dyDescent="0.25">
      <c r="B42" s="35"/>
    </row>
    <row r="43" spans="1:3" ht="15.75" x14ac:dyDescent="0.25">
      <c r="B43" s="32" t="s">
        <v>66</v>
      </c>
    </row>
    <row r="44" spans="1:3" ht="15.75" x14ac:dyDescent="0.25">
      <c r="B44" s="35" t="s">
        <v>67</v>
      </c>
    </row>
  </sheetData>
  <mergeCells count="6">
    <mergeCell ref="A8:C8"/>
    <mergeCell ref="A16:C16"/>
    <mergeCell ref="A22:C22"/>
    <mergeCell ref="A23:A25"/>
    <mergeCell ref="C23:C25"/>
    <mergeCell ref="A20:C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Извещ.о запр.предл. (откр)</vt:lpstr>
      <vt:lpstr>Сведения об участнике</vt:lpstr>
      <vt:lpstr>Тендерная заявка</vt:lpstr>
      <vt:lpstr>Опись документов</vt:lpstr>
    </vt:vector>
  </TitlesOfParts>
  <Company>OZNA.CORP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Кондратьева Надежда Владиславовна</dc:creator>
  <cp:lastModifiedBy>Набиева Альбина Тависовна</cp:lastModifiedBy>
  <dcterms:created xsi:type="dcterms:W3CDTF">2016-12-28T06:37:28Z</dcterms:created>
  <dcterms:modified xsi:type="dcterms:W3CDTF">2017-01-26T06:38:57Z</dcterms:modified>
</cp:coreProperties>
</file>